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S1.ibt.lifeclass.net\home$\aleksf\Redir\Desktop\AF\Nabava Interno\Pozivi\2023\Projekt TČ Riviera\1 faza\"/>
    </mc:Choice>
  </mc:AlternateContent>
  <xr:revisionPtr revIDLastSave="0" documentId="13_ncr:1_{4D8913AE-7F7D-4ACE-A34B-465C757634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LOSNO" sheetId="1" r:id="rId1"/>
    <sheet name="HLA in OGR" sheetId="5" r:id="rId2"/>
  </sheets>
  <definedNames>
    <definedName name="_Hlk10727787" localSheetId="1">'HLA in OGR'!$A$7</definedName>
    <definedName name="_Hlk10891819" localSheetId="1">'HLA in OGR'!#REF!</definedName>
    <definedName name="_Hlk11082190" localSheetId="1">'HLA in OGR'!#REF!</definedName>
    <definedName name="_Hlk118991097" localSheetId="1">'HLA in OGR'!$A$52</definedName>
    <definedName name="_Hlk51043718" localSheetId="1">'HLA in OGR'!#REF!</definedName>
    <definedName name="_Hlk52700596" localSheetId="1">'HLA in OGR'!$A$139</definedName>
    <definedName name="OLE_LINK1" localSheetId="1">'HLA in OGR'!#REF!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5" l="1"/>
  <c r="F76" i="5"/>
  <c r="F82" i="5"/>
  <c r="F86" i="5"/>
  <c r="F90" i="5"/>
  <c r="F96" i="5"/>
  <c r="F110" i="5"/>
  <c r="F109" i="5"/>
  <c r="F115" i="5"/>
  <c r="F121" i="5"/>
  <c r="F125" i="5"/>
  <c r="F137" i="5"/>
  <c r="F141" i="5"/>
  <c r="F147" i="5"/>
  <c r="F150" i="5"/>
  <c r="F154" i="5"/>
  <c r="F158" i="5"/>
  <c r="F167" i="5"/>
  <c r="F166" i="5"/>
  <c r="F174" i="5"/>
  <c r="F173" i="5"/>
  <c r="F182" i="5"/>
  <c r="F181" i="5"/>
  <c r="F180" i="5"/>
  <c r="F192" i="5"/>
  <c r="F191" i="5"/>
  <c r="F190" i="5"/>
  <c r="F189" i="5"/>
  <c r="F199" i="5"/>
  <c r="F202" i="5"/>
  <c r="F206" i="5"/>
  <c r="F209" i="5"/>
  <c r="F212" i="5"/>
  <c r="F224" i="5"/>
  <c r="F227" i="5"/>
  <c r="F230" i="5"/>
  <c r="F233" i="5"/>
  <c r="F236" i="5"/>
  <c r="F239" i="5" l="1"/>
  <c r="J33" i="1" s="1"/>
  <c r="J34" i="1" s="1"/>
</calcChain>
</file>

<file path=xl/sharedStrings.xml><?xml version="1.0" encoding="utf-8"?>
<sst xmlns="http://schemas.openxmlformats.org/spreadsheetml/2006/main" count="264" uniqueCount="205">
  <si>
    <t xml:space="preserve">V S E B I N A </t>
  </si>
  <si>
    <t>kompl.</t>
  </si>
  <si>
    <t>m</t>
  </si>
  <si>
    <t>VRSTA DELA</t>
  </si>
  <si>
    <t>KOLIČINA</t>
  </si>
  <si>
    <t>ENOTA</t>
  </si>
  <si>
    <t>CENA/ENOTO EUR/ENOTO</t>
  </si>
  <si>
    <t>CENA EUR</t>
  </si>
  <si>
    <t>Za vse pozicije velja: dobava, montaža in zagon, bez gradbenih del</t>
  </si>
  <si>
    <t>EUR</t>
  </si>
  <si>
    <t>Tomaž KALAN, dipl. inž. str.</t>
  </si>
  <si>
    <r>
      <t xml:space="preserve">OPOMBA: 
Spodaj specificirano opremo, katera opredeljuje BISTVENE LASTNOSTI ni primerno zamenjati  z drugo opremo, razen v primeru, če je s strani izvajalca del nudena oprema, ki dosega </t>
    </r>
    <r>
      <rPr>
        <b/>
        <sz val="11"/>
        <color theme="1"/>
        <rFont val="Arial"/>
        <family val="2"/>
        <charset val="238"/>
      </rPr>
      <t xml:space="preserve">enake ali boljše parametre </t>
    </r>
    <r>
      <rPr>
        <sz val="11"/>
        <color theme="1"/>
        <rFont val="Arial"/>
        <family val="2"/>
        <charset val="238"/>
      </rPr>
      <t xml:space="preserve">od predvidenih v tem projektu (obvezno mora biti </t>
    </r>
    <r>
      <rPr>
        <b/>
        <sz val="11"/>
        <color theme="1"/>
        <rFont val="Arial"/>
        <family val="2"/>
        <charset val="238"/>
      </rPr>
      <t>navedena sprememba oz. kaj se ponuja</t>
    </r>
    <r>
      <rPr>
        <sz val="11"/>
        <color theme="1"/>
        <rFont val="Arial"/>
        <family val="2"/>
        <charset val="238"/>
      </rPr>
      <t>), ter da jo</t>
    </r>
    <r>
      <rPr>
        <b/>
        <sz val="11"/>
        <color theme="1"/>
        <rFont val="Arial"/>
        <family val="2"/>
        <charset val="238"/>
      </rPr>
      <t xml:space="preserve"> potrdi projektant</t>
    </r>
    <r>
      <rPr>
        <sz val="11"/>
        <color theme="1"/>
        <rFont val="Arial"/>
        <family val="2"/>
        <charset val="238"/>
      </rPr>
      <t xml:space="preserve">.
V nasprotnem primeru, se </t>
    </r>
    <r>
      <rPr>
        <b/>
        <sz val="11"/>
        <color theme="1"/>
        <rFont val="Arial"/>
        <family val="2"/>
        <charset val="238"/>
      </rPr>
      <t xml:space="preserve">projektant ograjuje od odgovornosti </t>
    </r>
    <r>
      <rPr>
        <sz val="11"/>
        <color theme="1"/>
        <rFont val="Arial"/>
        <family val="2"/>
        <charset val="238"/>
      </rPr>
      <t xml:space="preserve">v zvezi s funkcionalnostjo tehnične  rešitve ter doseganja s tem projektom opredeljenih karakteristik.
V nasprotnem primeru, </t>
    </r>
    <r>
      <rPr>
        <b/>
        <sz val="11"/>
        <color theme="1"/>
        <rFont val="Arial"/>
        <family val="2"/>
        <charset val="238"/>
      </rPr>
      <t>se projektant ograjuje od odgovornosti</t>
    </r>
    <r>
      <rPr>
        <sz val="11"/>
        <color theme="1"/>
        <rFont val="Arial"/>
        <family val="2"/>
        <charset val="238"/>
      </rPr>
      <t xml:space="preserve"> v zvezi s funkcionalnostjo tehnične  rešitve ter doseganja s tem projektom opredeljenih karakteristik.
</t>
    </r>
  </si>
  <si>
    <t xml:space="preserve">Vključno montažni material. </t>
  </si>
  <si>
    <t>strokovno področje načrta:</t>
  </si>
  <si>
    <t>OSNOVNI PODATKI O GRADNJI</t>
  </si>
  <si>
    <t>naziv gradnje:</t>
  </si>
  <si>
    <t>lokacija:</t>
  </si>
  <si>
    <t>vrsta gradnje:</t>
  </si>
  <si>
    <t>INVESTITOR</t>
  </si>
  <si>
    <t>ime in priimek ali naziv družbe:</t>
  </si>
  <si>
    <t>DOKUMENTACIJA</t>
  </si>
  <si>
    <t>vrsta dokumentacije:</t>
  </si>
  <si>
    <t>PODATKI O NAČRTU</t>
  </si>
  <si>
    <t xml:space="preserve">številka načrta: </t>
  </si>
  <si>
    <t xml:space="preserve">kraj in datum izdelave načrta: </t>
  </si>
  <si>
    <t>PODATKI O IZDELOVALCU NAČRTA</t>
  </si>
  <si>
    <t>ime in priimek pooblašč. inž.:</t>
  </si>
  <si>
    <r>
      <rPr>
        <b/>
        <sz val="11"/>
        <color theme="1"/>
        <rFont val="Arial"/>
        <family val="2"/>
        <charset val="238"/>
      </rPr>
      <t xml:space="preserve">P Z I </t>
    </r>
    <r>
      <rPr>
        <sz val="11"/>
        <color theme="1"/>
        <rFont val="Arial"/>
        <family val="2"/>
        <charset val="238"/>
      </rPr>
      <t>(projektna dokumentacija za izvedbo gradnje)</t>
    </r>
  </si>
  <si>
    <t>POPIS DEL - STROJNE INŠTALACIJE</t>
  </si>
  <si>
    <t>4 - NAČRT S PODROČJA STROJNIŠTVA</t>
  </si>
  <si>
    <t xml:space="preserve">KALKEM, d.o.o., Podreča, Podreča 115, 4211 Mavčiče </t>
  </si>
  <si>
    <t>naziv družbe:</t>
  </si>
  <si>
    <t>PONUDNIK</t>
  </si>
  <si>
    <t xml:space="preserve">kraj in datum izdelave ponudbe: </t>
  </si>
  <si>
    <t>xxx</t>
  </si>
  <si>
    <t>številka in naziv načrta:</t>
  </si>
  <si>
    <t>skupaj brez DDV</t>
  </si>
  <si>
    <t>Tehnični podatki:</t>
  </si>
  <si>
    <t>VZDRŽEVANJE OBJEKTA</t>
  </si>
  <si>
    <t>Vključno montažni material in ožičenje.</t>
  </si>
  <si>
    <t>Vključno montažni material.</t>
  </si>
  <si>
    <t>kg</t>
  </si>
  <si>
    <t>ustreza na primer SIKLA ali enakovredno</t>
  </si>
  <si>
    <t xml:space="preserve">Upoštevan je dodatek 10% za razrez. </t>
  </si>
  <si>
    <r>
      <t>m</t>
    </r>
    <r>
      <rPr>
        <vertAlign val="superscript"/>
        <sz val="11"/>
        <color rgb="FF000000"/>
        <rFont val="Arial"/>
        <family val="2"/>
        <charset val="238"/>
      </rPr>
      <t>2</t>
    </r>
  </si>
  <si>
    <t xml:space="preserve">ISTRABENZ TURIZEM d.d., Obala 33, 6320 Portotož </t>
  </si>
  <si>
    <t>HOTEL RIVIERA - ZAMENJAVA 
REVERZIBILNEGA HLADILNEGA AGREGATA</t>
  </si>
  <si>
    <t xml:space="preserve">Obala 33, 6320 Portotož </t>
  </si>
  <si>
    <t>4 – HLAJENJE in OGREVANJE</t>
  </si>
  <si>
    <t>24 30 - S - PZI</t>
  </si>
  <si>
    <t>Podreča, januar 2024</t>
  </si>
  <si>
    <t>HLAJENJE in OGREVANJE</t>
  </si>
  <si>
    <t xml:space="preserve">2x hladilnega kroga, </t>
  </si>
  <si>
    <t xml:space="preserve">Vgrajeni mikroprocesorski krmilnik omogoča izvajanje naslednjih funkcij: </t>
  </si>
  <si>
    <t>Dodatno z vgrajenim hidro-modulom:</t>
  </si>
  <si>
    <t>Dodatna oprema agregata:</t>
  </si>
  <si>
    <t>Agregat so poveže na obstoječi CNS sistem, predelava CNS ni predmet tega načrta.</t>
  </si>
  <si>
    <t>Lastnosti naprave morajo biti obvezno potrjene z Eurovent certifikatom.</t>
  </si>
  <si>
    <t>V sklopu dobave naprave zajet prvi zagon s strani pooblaščenega servisa dobavitelja naprave. Zagon vključuje nastavitev vseh delovnih parametrov, preverbo delovanja ter izdelava zapisnika o funkcionalnosti sistema.</t>
  </si>
  <si>
    <t xml:space="preserve">Napravo se postavi na novo podkonstrukcijo, na streho objekta. </t>
  </si>
  <si>
    <t>GALLETTI, tip LCP 214 ML</t>
  </si>
  <si>
    <t>(2-cevni, tiha izvedba, hidromodul, epoxy zaščita, Modbus)</t>
  </si>
  <si>
    <t>Spust obstoječega hladilnega agregata iz  strehe na parkirišče.</t>
  </si>
  <si>
    <t>Dvig 3x novega hladilnega agregata iz parkirišča na streho.</t>
  </si>
  <si>
    <t>OPOMBA: Zaporo ceste in parkirišča za delovanje avtodvigala uredi investitor.</t>
  </si>
  <si>
    <t>Vključno statična preveritev podkontrukcije.</t>
  </si>
  <si>
    <t>DN 100, PN 10 (agregat)</t>
  </si>
  <si>
    <t>kos</t>
  </si>
  <si>
    <t xml:space="preserve">Vključno z elektromotornim pogonom, za dvo-točkovni regulacijski signal (on/off), pogon v zaščiti IP66. </t>
  </si>
  <si>
    <t>ustreza na primer DANFOSS ali enakovredno</t>
  </si>
  <si>
    <t>VFY-WA DN 100, pogon 230V</t>
  </si>
  <si>
    <t>ustreza na primer FLAMCO ali enakovredno</t>
  </si>
  <si>
    <t>Flexcon 300, V = 300 lit.</t>
  </si>
  <si>
    <t>Flexcon 600, V = 600 lit.</t>
  </si>
  <si>
    <t>Za priključitev raztezne posode.</t>
  </si>
  <si>
    <t>DN 32</t>
  </si>
  <si>
    <t>Vključno montažni material ter protiprirobnice (2x grlata prirobnica, vijaki, tesnila).</t>
  </si>
  <si>
    <t>DN 100</t>
  </si>
  <si>
    <t>Ventil ima funkcije:</t>
  </si>
  <si>
    <t xml:space="preserve">Vključno hidravlično uravnovešenje ventilov oz. mreže s strani prodajalca ventila. </t>
  </si>
  <si>
    <t>DN 100, PN 16</t>
  </si>
  <si>
    <t>Vključno krogelni zaporni ventil DN 15, kratka ročica (metuljček), vgrajen pred lončkom.</t>
  </si>
  <si>
    <t>ustreza na primer KOVINA ali enakovredno</t>
  </si>
  <si>
    <t>VO 630, DN 15, PN10</t>
  </si>
  <si>
    <t>DN 15 (izpustni)</t>
  </si>
  <si>
    <t>ustreza na primer WIKA ali enakovredno</t>
  </si>
  <si>
    <t>merilno območje 0 ... 60°C</t>
  </si>
  <si>
    <t>merilno območje 0 ... 6bar</t>
  </si>
  <si>
    <t>ustreza na primer VIEGA ali enakovredno</t>
  </si>
  <si>
    <t>DN 32, Inox 25 x 1,5 mm</t>
  </si>
  <si>
    <t>DN 100, Inox 108 x 2 mm</t>
  </si>
  <si>
    <t xml:space="preserve">DN 125 (133,0 x 4,0 mm) </t>
  </si>
  <si>
    <t xml:space="preserve">DN 150 (159,0 x 4,5 mm) </t>
  </si>
  <si>
    <t>Vključno navojne palice (dolžine do 1m na objemko) ter montažni material.</t>
  </si>
  <si>
    <t>KAIMANN, tip Kaiflex RT-80, debelina izolacije 19mm</t>
  </si>
  <si>
    <t>CN 19 x 108, za cev Inox 108</t>
  </si>
  <si>
    <t>CN 19 x 133, za cev jeklo 133</t>
  </si>
  <si>
    <t>CN 19 x 160, za cev jeklo 159</t>
  </si>
  <si>
    <t xml:space="preserve">Vključno z samolepilnimi trakovi in lepilom. </t>
  </si>
  <si>
    <t>KAIMANN, tip Kaiflex ST, črna barva</t>
  </si>
  <si>
    <t>za cev Inox 35, 13 mm, ST 13 x 35</t>
  </si>
  <si>
    <t>za cev Inox 108, 32 mm, ST 32 x 108</t>
  </si>
  <si>
    <t>za cev jeklo 133, 32 mm, ST 32 x 133</t>
  </si>
  <si>
    <t>za cev jeklo 160, 32 mm, ST 32 x 160</t>
  </si>
  <si>
    <t>ST - PL 19 / E, rola širine 1m</t>
  </si>
  <si>
    <t>površina Alu plašča</t>
  </si>
  <si>
    <t>Ves demontiran material se odpelje na trajno deponijo, do 10km.</t>
  </si>
  <si>
    <r>
      <t>01.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Kompaktni </t>
    </r>
    <r>
      <rPr>
        <b/>
        <sz val="11"/>
        <color rgb="FF000000"/>
        <rFont val="Arial"/>
        <family val="2"/>
        <charset val="238"/>
      </rPr>
      <t>reverzibilni hladilni agregat zrak/voda</t>
    </r>
    <r>
      <rPr>
        <sz val="11"/>
        <color rgb="FF000000"/>
        <rFont val="Arial"/>
        <family val="2"/>
        <charset val="238"/>
      </rPr>
      <t xml:space="preserve"> polivalentne izvedbe, s 100% </t>
    </r>
    <r>
      <rPr>
        <b/>
        <sz val="11"/>
        <color rgb="FF000000"/>
        <rFont val="Arial"/>
        <family val="2"/>
        <charset val="238"/>
      </rPr>
      <t>rekuperacijo toplote</t>
    </r>
    <r>
      <rPr>
        <sz val="11"/>
        <color rgb="FF000000"/>
        <rFont val="Arial"/>
        <family val="2"/>
        <charset val="238"/>
      </rPr>
      <t xml:space="preserve">, namenjen za pripravo </t>
    </r>
    <r>
      <rPr>
        <b/>
        <sz val="11"/>
        <color rgb="FF000000"/>
        <rFont val="Arial"/>
        <family val="2"/>
        <charset val="238"/>
      </rPr>
      <t>hladilne/grelne vode za 2-cevni</t>
    </r>
    <r>
      <rPr>
        <sz val="11"/>
        <color rgb="FF000000"/>
        <rFont val="Arial"/>
        <family val="2"/>
        <charset val="238"/>
      </rPr>
      <t xml:space="preserve"> sistem ventilatorskih konvektorjev in ogrevanjem sanitarne/bazenske vode z </t>
    </r>
    <r>
      <rPr>
        <b/>
        <sz val="11"/>
        <color rgb="FF000000"/>
        <rFont val="Arial"/>
        <family val="2"/>
        <charset val="238"/>
      </rPr>
      <t>rekuperacijo toplote</t>
    </r>
    <r>
      <rPr>
        <sz val="11"/>
        <color rgb="FF000000"/>
        <rFont val="Arial"/>
        <family val="2"/>
        <charset val="238"/>
      </rPr>
      <t>, primeren za zunanjo postavitev</t>
    </r>
    <r>
      <rPr>
        <b/>
        <sz val="11"/>
        <color rgb="FF000000"/>
        <rFont val="Arial"/>
        <family val="2"/>
        <charset val="238"/>
      </rPr>
      <t>, tiha izvedba</t>
    </r>
    <r>
      <rPr>
        <sz val="11"/>
        <color rgb="FF000000"/>
        <rFont val="Arial"/>
        <family val="2"/>
        <charset val="238"/>
      </rPr>
      <t>, zaščita pred morskim zrakom (epoxy barvan), sestavljen iz: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</si>
  <si>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 xml:space="preserve">4x Scroll on/off kompresor,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</si>
  <si>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protizmrzovaslno zaščito,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</si>
  <si>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električnim grelnikom karterja,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</si>
  <si>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6x aksialnega ventilatorja z EC motorjem (zvezna regulacija),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</si>
  <si>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elementi v hladilnem krogu: 2x ploščni uparjalnik, sušilna patrona, ločevalnik tekočine, pokazno steklo, zaporni ventili, magnetni ventil, elektronski ekspanzijski ventil,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</si>
  <si>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elementi na vodni strani: odzračevanje, praznjenje, senzor pretoka, senzor minimalnega in maksimalnega tlaka,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</si>
  <si>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pretočno stikalo,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</si>
  <si>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elektro krmilne omare z mikroprocesorjem in tipala,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</si>
  <si>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zaščitne mreže.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</si>
  <si>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kompletno upravljanje naprave in prikaz vseh glavnih parametrov delovanja ter podatkov, ki jih odčitavajo tipala,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</si>
  <si>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ločeno regulacijo priprave hladilne/grelne vode za 2-cevni sistem ventilatorskih konvektorjev in ločeno regulacijo ogrevanja sanitarne/bazenske vode,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</si>
  <si>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zaščitne funkcije,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</si>
  <si>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stopenjsko regulacijo temperature vode na vstopu v napravo ali na izstopu,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</si>
  <si>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možnost spreminjanja glavnih funkcijskih parametrov,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</si>
  <si>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upravljanje 2x obtočne črpalke,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</si>
  <si>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dnevno in tedensko časovno programiranje delovanja,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</si>
  <si>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zunanje temperaturno tipalo,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</si>
  <si>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LCD prikazovalnik.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</si>
  <si>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območje delovanja zunanji zrak od -10ºC do +45ºC,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</si>
  <si>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najnižja temperatura vode pri hlajenju +5ºC,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</si>
  <si>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najvišja temperatura vode pri ogrevanju +55ºC,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</si>
  <si>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dopustni obratovalni tlak 3 bar,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</si>
  <si>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theme="1"/>
        <rFont val="Arial"/>
        <family val="2"/>
        <charset val="238"/>
      </rPr>
      <t xml:space="preserve">brez rekuperacije, nazivne </t>
    </r>
    <r>
      <rPr>
        <b/>
        <sz val="11"/>
        <color theme="1"/>
        <rFont val="Arial"/>
        <family val="2"/>
        <charset val="238"/>
      </rPr>
      <t xml:space="preserve">hladilne </t>
    </r>
    <r>
      <rPr>
        <sz val="11"/>
        <color theme="1"/>
        <rFont val="Arial"/>
        <family val="2"/>
        <charset val="238"/>
      </rPr>
      <t xml:space="preserve">moči </t>
    </r>
    <r>
      <rPr>
        <b/>
        <sz val="11"/>
        <color theme="1"/>
        <rFont val="Arial"/>
        <family val="2"/>
        <charset val="238"/>
      </rPr>
      <t>209 kW</t>
    </r>
    <r>
      <rPr>
        <sz val="11"/>
        <color theme="1"/>
        <rFont val="Arial"/>
        <family val="2"/>
        <charset val="238"/>
      </rPr>
      <t xml:space="preserve"> pri A+35/W7/12, EER 2,70 (EN 14511), SEER 3,84 ter nazivne </t>
    </r>
    <r>
      <rPr>
        <b/>
        <sz val="11"/>
        <color theme="1"/>
        <rFont val="Arial"/>
        <family val="2"/>
        <charset val="238"/>
      </rPr>
      <t xml:space="preserve">grelne </t>
    </r>
    <r>
      <rPr>
        <sz val="11"/>
        <color theme="1"/>
        <rFont val="Arial"/>
        <family val="2"/>
        <charset val="238"/>
      </rPr>
      <t xml:space="preserve">moči </t>
    </r>
    <r>
      <rPr>
        <b/>
        <sz val="11"/>
        <color theme="1"/>
        <rFont val="Arial"/>
        <family val="2"/>
        <charset val="238"/>
      </rPr>
      <t xml:space="preserve">239 kW </t>
    </r>
    <r>
      <rPr>
        <sz val="11"/>
        <color theme="1"/>
        <rFont val="Arial"/>
        <family val="2"/>
        <charset val="238"/>
      </rPr>
      <t>pri A7/W45/40, COP 3,29 (EN 14511), SCOP 3,77,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</si>
  <si>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theme="1"/>
        <rFont val="Arial"/>
        <family val="2"/>
        <charset val="238"/>
      </rPr>
      <t xml:space="preserve">hlajenje+rekuperacija, nazivne </t>
    </r>
    <r>
      <rPr>
        <b/>
        <sz val="11"/>
        <color theme="1"/>
        <rFont val="Arial"/>
        <family val="2"/>
        <charset val="238"/>
      </rPr>
      <t xml:space="preserve">hladilne </t>
    </r>
    <r>
      <rPr>
        <sz val="11"/>
        <color theme="1"/>
        <rFont val="Arial"/>
        <family val="2"/>
        <charset val="238"/>
      </rPr>
      <t xml:space="preserve">moči </t>
    </r>
    <r>
      <rPr>
        <b/>
        <sz val="11"/>
        <color theme="1"/>
        <rFont val="Arial"/>
        <family val="2"/>
        <charset val="238"/>
      </rPr>
      <t xml:space="preserve">204 kW </t>
    </r>
    <r>
      <rPr>
        <sz val="11"/>
        <color theme="1"/>
        <rFont val="Arial"/>
        <family val="2"/>
        <charset val="238"/>
      </rPr>
      <t xml:space="preserve">pri W7/12 ter nazivne </t>
    </r>
    <r>
      <rPr>
        <b/>
        <sz val="11"/>
        <color theme="1"/>
        <rFont val="Arial"/>
        <family val="2"/>
        <charset val="238"/>
      </rPr>
      <t xml:space="preserve">grelne </t>
    </r>
    <r>
      <rPr>
        <sz val="11"/>
        <color theme="1"/>
        <rFont val="Arial"/>
        <family val="2"/>
        <charset val="238"/>
      </rPr>
      <t xml:space="preserve">moči </t>
    </r>
    <r>
      <rPr>
        <b/>
        <sz val="11"/>
        <color theme="1"/>
        <rFont val="Arial"/>
        <family val="2"/>
        <charset val="238"/>
      </rPr>
      <t xml:space="preserve">271 kW </t>
    </r>
    <r>
      <rPr>
        <sz val="11"/>
        <color theme="1"/>
        <rFont val="Arial"/>
        <family val="2"/>
        <charset val="238"/>
      </rPr>
      <t>pri W45/40, COP HRE 6,59 (EN 14511),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</si>
  <si>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theme="1"/>
        <rFont val="Arial"/>
        <family val="2"/>
        <charset val="238"/>
      </rPr>
      <t xml:space="preserve">samo rekuperacija, nazivne </t>
    </r>
    <r>
      <rPr>
        <b/>
        <sz val="11"/>
        <color theme="1"/>
        <rFont val="Arial"/>
        <family val="2"/>
        <charset val="238"/>
      </rPr>
      <t xml:space="preserve">grelne </t>
    </r>
    <r>
      <rPr>
        <sz val="11"/>
        <color theme="1"/>
        <rFont val="Arial"/>
        <family val="2"/>
        <charset val="238"/>
      </rPr>
      <t xml:space="preserve">moči </t>
    </r>
    <r>
      <rPr>
        <b/>
        <sz val="11"/>
        <color theme="1"/>
        <rFont val="Arial"/>
        <family val="2"/>
        <charset val="238"/>
      </rPr>
      <t xml:space="preserve">246 kW </t>
    </r>
    <r>
      <rPr>
        <sz val="11"/>
        <color theme="1"/>
        <rFont val="Arial"/>
        <family val="2"/>
        <charset val="238"/>
      </rPr>
      <t>pri A7/W45/40, COP 3,39 (EN 14511),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</si>
  <si>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 xml:space="preserve">hladivo R-410A (HFC),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</si>
  <si>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priključek na vodni strani 4x DN 100,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</si>
  <si>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 xml:space="preserve">raven zvočnege moči 82 dB(A),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</si>
  <si>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b/>
        <sz val="11"/>
        <color rgb="FF000000"/>
        <rFont val="Arial"/>
        <family val="2"/>
        <charset val="238"/>
      </rPr>
      <t xml:space="preserve">raven zvočnega tlaka 54 dB(A) na razdalji 10 m,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</si>
  <si>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b/>
        <sz val="11"/>
        <color rgb="FF000000"/>
        <rFont val="Arial"/>
        <family val="2"/>
        <charset val="238"/>
      </rPr>
      <t>največje dimenzije</t>
    </r>
    <r>
      <rPr>
        <sz val="11"/>
        <color rgb="FF000000"/>
        <rFont val="Arial"/>
        <family val="2"/>
        <charset val="238"/>
      </rPr>
      <t xml:space="preserve"> d/š/v 3.600x1.700x2.400mm,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</si>
  <si>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okvirna teža 2.300kg,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</si>
  <si>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električna priključna moč 400V / 82kW / 50Hz.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</si>
  <si>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 xml:space="preserve">enojna visokotlačna obtočna črpalka (zunanji pretok </t>
    </r>
    <r>
      <rPr>
        <sz val="11"/>
        <color theme="1"/>
        <rFont val="Arial"/>
        <family val="2"/>
        <charset val="238"/>
      </rPr>
      <t>36 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pri tlaku 240 kPa) ter varnostni ventil 3bar na primarni strani,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</si>
  <si>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theme="1"/>
        <rFont val="Arial"/>
        <family val="2"/>
        <charset val="238"/>
      </rPr>
      <t>enojna visokotlačna obtočna črpalka (zunanji pretok 42 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pri tlaku 200 kPa) in raztezna posoda ter varnostni ventil 3bar na strani rekuperacije.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</si>
  <si>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tiha izvedba,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</si>
  <si>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 xml:space="preserve">zaščita pred morskim zrakom, zunanji lamelni prenosnik zaščiten z epoxy barvo, 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</si>
  <si>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mehki zagon kompresorjev,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</si>
  <si>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vzmetne antivibracijske podloge,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</si>
  <si>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4x prehodni kos iz Victaulic DN100 na prirobnica DN100,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</si>
  <si>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RS485 plošča (komunikacija Modbus),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</si>
  <si>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kontroler za povezava med agregati za kaskadno delovanje več agregatov (3x agregat),</t>
    </r>
  </si>
  <si>
    <r>
      <t>-</t>
    </r>
    <r>
      <rPr>
        <sz val="7"/>
        <color rgb="FF000000"/>
        <rFont val="Arial"/>
        <family val="2"/>
        <charset val="238"/>
      </rPr>
      <t xml:space="preserve">  </t>
    </r>
    <r>
      <rPr>
        <sz val="11"/>
        <color rgb="FF000000"/>
        <rFont val="Arial"/>
        <family val="2"/>
        <charset val="238"/>
      </rPr>
      <t>komplet za dvigovanje z žerjavom.</t>
    </r>
  </si>
  <si>
    <r>
      <t>02.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Dela z najemom </t>
    </r>
    <r>
      <rPr>
        <b/>
        <sz val="11"/>
        <color rgb="FF000000"/>
        <rFont val="Arial"/>
        <family val="2"/>
        <charset val="238"/>
      </rPr>
      <t>avtodvigala</t>
    </r>
    <r>
      <rPr>
        <sz val="11"/>
        <color rgb="FF000000"/>
        <rFont val="Arial"/>
        <family val="2"/>
        <charset val="238"/>
      </rPr>
      <t xml:space="preserve">, višina objekta ca. 30m, roka avtodvigala ca. 50m. </t>
    </r>
  </si>
  <si>
    <r>
      <t>03.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Izvedba nove prečne </t>
    </r>
    <r>
      <rPr>
        <b/>
        <sz val="11"/>
        <color rgb="FF000000"/>
        <rFont val="Arial"/>
        <family val="2"/>
        <charset val="238"/>
      </rPr>
      <t>jeklene nosilne podkonstrukcije</t>
    </r>
    <r>
      <rPr>
        <sz val="11"/>
        <color rgb="FF000000"/>
        <rFont val="Arial"/>
        <family val="2"/>
        <charset val="238"/>
      </rPr>
      <t xml:space="preserve"> na obstoječe profile I240, za 3x nov hladilni agregat, teža ca. 500kg, protikorozijsko zaščitena.</t>
    </r>
  </si>
  <si>
    <r>
      <t>04.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Prilagoditev obstoječe elektro omare</t>
    </r>
    <r>
      <rPr>
        <sz val="11"/>
        <color rgb="FF000000"/>
        <rFont val="Arial"/>
        <family val="2"/>
        <charset val="238"/>
      </rPr>
      <t xml:space="preserve"> iz 1x agregat (Nel=200kW) na priključek za 3x agregat (Nel=240kW). </t>
    </r>
  </si>
  <si>
    <r>
      <t>Vključno preveritev obstoječega dovodnega kabla 2x 4x95mm</t>
    </r>
    <r>
      <rPr>
        <vertAlign val="superscript"/>
        <sz val="11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>.</t>
    </r>
  </si>
  <si>
    <r>
      <t>05.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Gumi  </t>
    </r>
    <r>
      <rPr>
        <b/>
        <sz val="11"/>
        <color rgb="FF000000"/>
        <rFont val="Arial"/>
        <family val="2"/>
        <charset val="238"/>
      </rPr>
      <t>kompenzator</t>
    </r>
    <r>
      <rPr>
        <sz val="11"/>
        <color rgb="FF000000"/>
        <rFont val="Arial"/>
        <family val="2"/>
        <charset val="238"/>
      </rPr>
      <t xml:space="preserve">  za kompenzacijo  raztezkov in tresljajev, s prirobničnima priključkoma, za temperaturo vode do +110°C in mešanico glikol / voda do 35%.</t>
    </r>
  </si>
  <si>
    <r>
      <t>06.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Medprirobnična loputa</t>
    </r>
    <r>
      <rPr>
        <sz val="11"/>
        <color rgb="FF000000"/>
        <rFont val="Arial"/>
        <family val="2"/>
        <charset val="238"/>
      </rPr>
      <t>, izdelan iz litine, za temperaturo vode do +120°C in tlak PN16 in mešanico glikol / voda do 35%.</t>
    </r>
  </si>
  <si>
    <r>
      <t>07.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Varnostna zaprta </t>
    </r>
    <r>
      <rPr>
        <b/>
        <sz val="11"/>
        <color theme="1"/>
        <rFont val="Arial"/>
        <family val="2"/>
        <charset val="238"/>
      </rPr>
      <t>raztezna posoda</t>
    </r>
    <r>
      <rPr>
        <sz val="11"/>
        <color theme="1"/>
        <rFont val="Arial"/>
        <family val="2"/>
        <charset val="238"/>
      </rPr>
      <t>, primerna za zaprte ogrevalne ali hladilne sisteme (vsebnost glikola do 50%), z membrano iz butilnega kavčuka.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</si>
  <si>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delovni tlak do </t>
    </r>
    <r>
      <rPr>
        <b/>
        <sz val="11"/>
        <color theme="1"/>
        <rFont val="Arial"/>
        <family val="2"/>
        <charset val="238"/>
      </rPr>
      <t>3 bar</t>
    </r>
    <r>
      <rPr>
        <sz val="11"/>
        <color theme="1"/>
        <rFont val="Arial"/>
        <family val="2"/>
        <charset val="238"/>
      </rPr>
      <t xml:space="preserve">,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</si>
  <si>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maks. delovna temperatura 120 °C,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</si>
  <si>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maks. stalna obremenitev membrane 70 °C, 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</si>
  <si>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predtlak napolniti na 1,0 bar. </t>
    </r>
  </si>
  <si>
    <r>
      <t>08.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Izločevalnik mikro mehurčekov</t>
    </r>
    <r>
      <rPr>
        <sz val="11"/>
        <color rgb="FF000000"/>
        <rFont val="Arial"/>
        <family val="2"/>
        <charset val="238"/>
      </rPr>
      <t>, izdelan iz jekla, s prirobničnimi priključki, za temperaturo vode do od -10°C do +120°C, tlak PN10 in mešanico glikol / voda do 50%.</t>
    </r>
  </si>
  <si>
    <r>
      <t>Zeparo ZIO 150 F, DN 150, q</t>
    </r>
    <r>
      <rPr>
        <vertAlign val="subscript"/>
        <sz val="11"/>
        <color rgb="FF000000"/>
        <rFont val="Arial"/>
        <family val="2"/>
        <charset val="238"/>
      </rPr>
      <t>nom</t>
    </r>
    <r>
      <rPr>
        <sz val="11"/>
        <color rgb="FF000000"/>
        <rFont val="Arial"/>
        <family val="2"/>
        <charset val="238"/>
      </rPr>
      <t xml:space="preserve"> = 95 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>/h</t>
    </r>
  </si>
  <si>
    <r>
      <t>09.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Krogelni </t>
    </r>
    <r>
      <rPr>
        <b/>
        <sz val="11"/>
        <color theme="1"/>
        <rFont val="Arial"/>
        <family val="2"/>
        <charset val="238"/>
      </rPr>
      <t>zaporni ventil</t>
    </r>
    <r>
      <rPr>
        <sz val="11"/>
        <color theme="1"/>
        <rFont val="Arial"/>
        <family val="2"/>
        <charset val="238"/>
      </rPr>
      <t xml:space="preserve"> s polnim pretokom in </t>
    </r>
    <r>
      <rPr>
        <b/>
        <sz val="11"/>
        <color theme="1"/>
        <rFont val="Arial"/>
        <family val="2"/>
        <charset val="238"/>
      </rPr>
      <t>kapo</t>
    </r>
    <r>
      <rPr>
        <sz val="11"/>
        <color theme="1"/>
        <rFont val="Arial"/>
        <family val="2"/>
        <charset val="238"/>
      </rPr>
      <t xml:space="preserve">, z navojnima priključkoma, izdelan iz medenine, za temperaturo vode do +110°C. </t>
    </r>
  </si>
  <si>
    <t xml:space="preserve">ustreza na primer KOVINA ali enakovredno </t>
  </si>
  <si>
    <r>
      <t>10.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Krogelni ravni zaporni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ventil</t>
    </r>
    <r>
      <rPr>
        <sz val="11"/>
        <color theme="1"/>
        <rFont val="Arial"/>
        <family val="2"/>
        <charset val="238"/>
      </rPr>
      <t xml:space="preserve"> s polnim pretokom, prirobnične izvedbe, izdelan iz litine, za temperaturo vode do +110°C in tlak PN16.</t>
    </r>
  </si>
  <si>
    <r>
      <t>11.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Ročni </t>
    </r>
    <r>
      <rPr>
        <b/>
        <sz val="11"/>
        <color theme="1"/>
        <rFont val="Arial"/>
        <family val="2"/>
        <charset val="238"/>
      </rPr>
      <t>ventil za hidravlično uravnovešenje</t>
    </r>
    <r>
      <rPr>
        <sz val="11"/>
        <color theme="1"/>
        <rFont val="Arial"/>
        <family val="2"/>
        <charset val="238"/>
      </rPr>
      <t xml:space="preserve"> ogrevalnih in hladilnih sistemom (dušilni ventil), prirobnične izvedbe, izdelan iz litine, s  prednastavitvijo in samotesnilnimi merilnimi priključki. </t>
    </r>
  </si>
  <si>
    <t xml:space="preserve">Za temperaturo vode do +130°C in tlak PN16, maks. dif. tlak 1,5 bar. </t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</si>
  <si>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prednastavitev s skalo,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</si>
  <si>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uravnovešenje,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</si>
  <si>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meritve pretoka,</t>
    </r>
  </si>
  <si>
    <r>
      <t>-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zaporna funkcija.</t>
    </r>
  </si>
  <si>
    <r>
      <t>MSV-F2 100, DN 100, kvs = 200 m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>/h</t>
    </r>
  </si>
  <si>
    <r>
      <t>12.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Lovilnik nesnage</t>
    </r>
    <r>
      <rPr>
        <sz val="11"/>
        <color theme="1"/>
        <rFont val="Arial"/>
        <family val="2"/>
        <charset val="238"/>
      </rPr>
      <t>, z inox čistilno mrežico, prirobnične izvedbe, izdelan iz litine, za temperaturo vode do +110°C.</t>
    </r>
  </si>
  <si>
    <r>
      <t>13.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Avtomatski odzračevalni lonček</t>
    </r>
    <r>
      <rPr>
        <sz val="11"/>
        <color theme="1"/>
        <rFont val="Arial"/>
        <family val="2"/>
        <charset val="238"/>
      </rPr>
      <t xml:space="preserve"> iz medenine, plovec iz plastike, z navojnimi priključki, za temperaturo vode od -10°C do +110°C (brez pare). </t>
    </r>
  </si>
  <si>
    <r>
      <t>14.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Krogelni ravni zaporni ventil</t>
    </r>
    <r>
      <rPr>
        <sz val="11"/>
        <color theme="1"/>
        <rFont val="Arial"/>
        <family val="2"/>
        <charset val="238"/>
      </rPr>
      <t xml:space="preserve"> s polnim pretokom, navojne izvedbe, izdelan iz medenine, za temperaturo vode do +110°C in tlak PN16. Vključno montažni material.</t>
    </r>
  </si>
  <si>
    <r>
      <t>15.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 xml:space="preserve">Bimetalni </t>
    </r>
    <r>
      <rPr>
        <b/>
        <sz val="11"/>
        <color theme="1"/>
        <rFont val="Arial"/>
        <family val="2"/>
        <charset val="238"/>
      </rPr>
      <t xml:space="preserve">termometer </t>
    </r>
    <r>
      <rPr>
        <sz val="11"/>
        <color theme="1"/>
        <rFont val="Arial"/>
        <family val="2"/>
        <charset val="238"/>
      </rPr>
      <t>v okroglem ohišju Ø63, za direktno vgradnjo, z navojnim medeninastim priključkom DN15, tlak medija do 6bar, razred točnosti kl. 2. Vključno montažni material.</t>
    </r>
  </si>
  <si>
    <r>
      <t>16.</t>
    </r>
    <r>
      <rPr>
        <sz val="7"/>
        <color theme="1"/>
        <rFont val="Arial"/>
        <family val="2"/>
        <charset val="238"/>
      </rPr>
      <t xml:space="preserve">   </t>
    </r>
    <r>
      <rPr>
        <b/>
        <sz val="11"/>
        <color theme="1"/>
        <rFont val="Arial"/>
        <family val="2"/>
        <charset val="238"/>
      </rPr>
      <t>Manometer</t>
    </r>
    <r>
      <rPr>
        <sz val="11"/>
        <color theme="1"/>
        <rFont val="Arial"/>
        <family val="2"/>
        <charset val="238"/>
      </rPr>
      <t xml:space="preserve"> v okroglem ohišju, z navojnim medeninastim priključkom DN15, komplet z preizkuševalno tropotno pipico. Vključno montažni material.</t>
    </r>
  </si>
  <si>
    <r>
      <t>17.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Cevovodi</t>
    </r>
    <r>
      <rPr>
        <sz val="11"/>
        <color rgb="FF000000"/>
        <rFont val="Arial"/>
        <family val="2"/>
        <charset val="238"/>
      </rPr>
      <t xml:space="preserve"> za razvod ogrevne oz. hladilne vode, izdelani iz industrijskega </t>
    </r>
    <r>
      <rPr>
        <b/>
        <sz val="11"/>
        <color rgb="FF000000"/>
        <rFont val="Arial"/>
        <family val="2"/>
        <charset val="238"/>
      </rPr>
      <t>nerjavnega jekla</t>
    </r>
    <r>
      <rPr>
        <sz val="11"/>
        <color rgb="FF000000"/>
        <rFont val="Arial"/>
        <family val="2"/>
        <charset val="238"/>
      </rPr>
      <t xml:space="preserve"> (inox), material </t>
    </r>
    <r>
      <rPr>
        <b/>
        <sz val="11"/>
        <color rgb="FF000000"/>
        <rFont val="Arial"/>
        <family val="2"/>
        <charset val="238"/>
      </rPr>
      <t>1.4520</t>
    </r>
    <r>
      <rPr>
        <sz val="11"/>
        <color rgb="FF000000"/>
        <rFont val="Arial"/>
        <family val="2"/>
        <charset val="238"/>
      </rPr>
      <t xml:space="preserve"> po DIN EN 10088, cevi lasersko varjene, spojene z nerjavnimi jeklenimi fitingi.</t>
    </r>
  </si>
  <si>
    <r>
      <t xml:space="preserve">Vključno s fitingi (spojke, reducirne spojke, kolena, T-kosi), spajanje z metodo </t>
    </r>
    <r>
      <rPr>
        <b/>
        <sz val="11"/>
        <color rgb="FF000000"/>
        <rFont val="Arial"/>
        <family val="2"/>
        <charset val="238"/>
      </rPr>
      <t>hladnega stiskanja</t>
    </r>
    <r>
      <rPr>
        <sz val="11"/>
        <color rgb="FF000000"/>
        <rFont val="Arial"/>
        <family val="2"/>
        <charset val="238"/>
      </rPr>
      <t xml:space="preserve"> (press sistemom). Fitinge je dovoljeno spajati le z originalnim orodjem proizvajalca cevi.</t>
    </r>
  </si>
  <si>
    <t>Primerni za razvod ogrevne/hladilne vode po VDI 2035, DIN 18380, za temp. +110°C in tlak do 16bar. Tesnilni element EPDM do +110°C.</t>
  </si>
  <si>
    <r>
      <t>18.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Cevovodi</t>
    </r>
    <r>
      <rPr>
        <sz val="11"/>
        <color rgb="FF000000"/>
        <rFont val="Arial"/>
        <family val="2"/>
        <charset val="238"/>
      </rPr>
      <t xml:space="preserve"> za razvod ogrevne oz. hladilne vode, vključno s fazoni, izdelani iz </t>
    </r>
    <r>
      <rPr>
        <b/>
        <sz val="11"/>
        <color rgb="FF000000"/>
        <rFont val="Arial"/>
        <family val="2"/>
        <charset val="238"/>
      </rPr>
      <t>jeklenih cevi</t>
    </r>
    <r>
      <rPr>
        <sz val="11"/>
        <color rgb="FF000000"/>
        <rFont val="Arial"/>
        <family val="2"/>
        <charset val="238"/>
      </rPr>
      <t xml:space="preserve"> iz celega (črna, brezšivna, normalna debelina), material St37.0, dobavljena po DIN 1629/84, dimenzije in teže po DIN2448,  spajanje z </t>
    </r>
    <r>
      <rPr>
        <b/>
        <sz val="11"/>
        <color rgb="FF000000"/>
        <rFont val="Arial"/>
        <family val="2"/>
        <charset val="238"/>
      </rPr>
      <t>varjenjem</t>
    </r>
    <r>
      <rPr>
        <sz val="11"/>
        <color rgb="FF000000"/>
        <rFont val="Arial"/>
        <family val="2"/>
        <charset val="238"/>
      </rPr>
      <t xml:space="preserve">. </t>
    </r>
  </si>
  <si>
    <t>Vključno protikorozijska zaščita cevi z barvo odporno do 110°C (dvakratno temeljno pleskanje po predhodnem čiščenju rje in grundiranju).</t>
  </si>
  <si>
    <t>Vključno montažni in varilni material.</t>
  </si>
  <si>
    <r>
      <t>19.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Kompletna </t>
    </r>
    <r>
      <rPr>
        <b/>
        <sz val="11"/>
        <color rgb="FF000000"/>
        <rFont val="Arial"/>
        <family val="2"/>
        <charset val="238"/>
      </rPr>
      <t>hladilniška</t>
    </r>
    <r>
      <rPr>
        <sz val="11"/>
        <color rgb="FF000000"/>
        <rFont val="Arial"/>
        <family val="2"/>
        <charset val="238"/>
      </rPr>
      <t xml:space="preserve"> pocinkana enojna </t>
    </r>
    <r>
      <rPr>
        <b/>
        <sz val="11"/>
        <color rgb="FF000000"/>
        <rFont val="Arial"/>
        <family val="2"/>
        <charset val="238"/>
      </rPr>
      <t>cevna objemka</t>
    </r>
    <r>
      <rPr>
        <sz val="11"/>
        <color rgb="FF000000"/>
        <rFont val="Arial"/>
        <family val="2"/>
        <charset val="238"/>
      </rPr>
      <t xml:space="preserve"> z izolacijo 80kg/m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 xml:space="preserve"> ter matico, brez toplotnega mostu, za obešanje cevi hladilne vode pod strop ali na stene. </t>
    </r>
  </si>
  <si>
    <r>
      <t>20.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Toplotna in parozaporna </t>
    </r>
    <r>
      <rPr>
        <b/>
        <sz val="11"/>
        <color rgb="FF000000"/>
        <rFont val="Arial"/>
        <family val="2"/>
        <charset val="238"/>
      </rPr>
      <t>izolacija</t>
    </r>
    <r>
      <rPr>
        <sz val="11"/>
        <color rgb="FF000000"/>
        <rFont val="Arial"/>
        <family val="2"/>
        <charset val="238"/>
      </rPr>
      <t xml:space="preserve"> cevnih razvodov </t>
    </r>
    <r>
      <rPr>
        <b/>
        <sz val="11"/>
        <color rgb="FF000000"/>
        <rFont val="Arial"/>
        <family val="2"/>
        <charset val="238"/>
      </rPr>
      <t>ogrevne oz. hladilne vode</t>
    </r>
    <r>
      <rPr>
        <sz val="11"/>
        <color rgb="FF000000"/>
        <rFont val="Arial"/>
        <family val="2"/>
        <charset val="238"/>
      </rPr>
      <t>. Izolacija je izdelana iz zaprtocelične strukture, temperaturno območje od -50°C do +105°C, toplotna prevodnost £0,034W/(m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>K) pri 0°C ter  £0,038W/(m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40°C, koeficient upora difuziji vodne pare ³10000, požarni razred B-s3,d0 (ne kaplja). </t>
    </r>
  </si>
  <si>
    <r>
      <t>21.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Toplotna in parozaporna </t>
    </r>
    <r>
      <rPr>
        <b/>
        <sz val="11"/>
        <color rgb="FF000000"/>
        <rFont val="Arial"/>
        <family val="2"/>
        <charset val="238"/>
      </rPr>
      <t>izolacija armatur</t>
    </r>
    <r>
      <rPr>
        <sz val="11"/>
        <color rgb="FF000000"/>
        <rFont val="Arial"/>
        <family val="2"/>
        <charset val="238"/>
      </rPr>
      <t xml:space="preserve"> hladilne vode. Izolacija je izdelana iz zaprtocelične strukture, temperaturno območje od -50°C do +85°C, toplotna prevodnost £0.034W/(m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>K) pri 0°C ter  £0.038W/(m</t>
    </r>
    <r>
      <rPr>
        <vertAlign val="superscript"/>
        <sz val="11"/>
        <color rgb="FF000000"/>
        <rFont val="Arial"/>
        <family val="2"/>
        <charset val="238"/>
      </rPr>
      <t>.</t>
    </r>
    <r>
      <rPr>
        <sz val="11"/>
        <color rgb="FF000000"/>
        <rFont val="Arial"/>
        <family val="2"/>
        <charset val="238"/>
      </rPr>
      <t xml:space="preserve">K) pri 40°C, koeficient upora difuziji vodne pare ³10000, požarni razred B-s3,d0. </t>
    </r>
  </si>
  <si>
    <r>
      <t>22.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Oplaščenje</t>
    </r>
    <r>
      <rPr>
        <sz val="11"/>
        <color rgb="FF000000"/>
        <rFont val="Arial"/>
        <family val="2"/>
        <charset val="238"/>
      </rPr>
      <t xml:space="preserve"> izoliranih cevi na prostem. Plašč iz poltrde aluminijeve pločevine debeline 0,8-1,0mm, pritrjene s pomočjo inox kniping vijakov (min. 6x na meter).  Vključno montažni material. </t>
    </r>
  </si>
  <si>
    <r>
      <t>23.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Cevne </t>
    </r>
    <r>
      <rPr>
        <b/>
        <sz val="11"/>
        <color rgb="FF000000"/>
        <rFont val="Arial"/>
        <family val="2"/>
        <charset val="238"/>
      </rPr>
      <t>podpore oz. konzole</t>
    </r>
    <r>
      <rPr>
        <sz val="11"/>
        <color rgb="FF000000"/>
        <rFont val="Arial"/>
        <family val="2"/>
        <charset val="238"/>
      </rPr>
      <t xml:space="preserve"> (nosilna konstrukcija za cevne objemke), izdelane iz pocinkanih jeklenih profilov, skupaj z montažo v stene oz. stropove.</t>
    </r>
  </si>
  <si>
    <r>
      <t>24.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 xml:space="preserve">Izvedba </t>
    </r>
    <r>
      <rPr>
        <b/>
        <sz val="11"/>
        <color rgb="FF000000"/>
        <rFont val="Arial"/>
        <family val="2"/>
        <charset val="238"/>
      </rPr>
      <t>tlačnega preizkusa</t>
    </r>
    <r>
      <rPr>
        <sz val="11"/>
        <color rgb="FF000000"/>
        <rFont val="Arial"/>
        <family val="2"/>
        <charset val="238"/>
      </rPr>
      <t>, spuščanje vode v instalacijo, odzračevanje inštalacije, hidravlično uravnovesenje sistema in porabnikov. O preizkusu se mora voditi zapisnik.</t>
    </r>
  </si>
  <si>
    <r>
      <t>25.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Označevanje</t>
    </r>
    <r>
      <rPr>
        <sz val="11"/>
        <color rgb="FF000000"/>
        <rFont val="Arial"/>
        <family val="2"/>
        <charset val="238"/>
      </rPr>
      <t xml:space="preserve"> cevnih napeljav po DIN 2403 na vidnih ceveh. Barvna skala za označevanje cevnih napeljav je določena na podlagi DIN 2403. Smerna obeležja so izdelana iz plastičnih samolepilnih  etiket. </t>
    </r>
  </si>
  <si>
    <r>
      <t>26.</t>
    </r>
    <r>
      <rPr>
        <sz val="7"/>
        <color rgb="FF000000"/>
        <rFont val="Arial"/>
        <family val="2"/>
        <charset val="238"/>
      </rPr>
      <t xml:space="preserve">   </t>
    </r>
    <r>
      <rPr>
        <b/>
        <sz val="11"/>
        <color rgb="FF000000"/>
        <rFont val="Arial"/>
        <family val="2"/>
        <charset val="238"/>
      </rPr>
      <t>Dela zaradi prenove</t>
    </r>
    <r>
      <rPr>
        <sz val="11"/>
        <color rgb="FF000000"/>
        <rFont val="Arial"/>
        <family val="2"/>
        <charset val="238"/>
      </rPr>
      <t xml:space="preserve"> inštalacij: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</si>
  <si>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praznjenje obstoječega sistema ogrevanja/hlajenja (500kW) in ogrevanja (640kW), ponovno polnjenje sistema preko prenosne mehčalne naprave z mehčano vodo (4 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11"/>
        <color rgb="FF000000"/>
        <rFont val="Arial"/>
        <family val="2"/>
        <charset val="238"/>
      </rPr>
      <t>) in odzračevanje, predvideno 10 ur,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</si>
  <si>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obstoječega agregata (500kW), teža 5.500kg,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</si>
  <si>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obstoječih jeklenih izoliranih cevi, ca. 300kg,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</si>
  <si>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demontaža obstoječih obtočnih črpalk (3x) in razteznih posod (2x),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</si>
  <si>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4x priključitev nove cevi DN150 na obstoječo cev jeklo DN150,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</si>
  <si>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2x priključitev nove cevi inox DN32 na obstoječo cev jeklo DN32,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</si>
  <si>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iskanje inštalacij in nepredvidena dela, predvideno 3 ur,</t>
    </r>
  </si>
  <si>
    <r>
      <t>-</t>
    </r>
    <r>
      <rPr>
        <sz val="7"/>
        <color rgb="FF000000"/>
        <rFont val="Arial"/>
        <family val="2"/>
        <charset val="238"/>
      </rPr>
      <t xml:space="preserve">   </t>
    </r>
    <r>
      <rPr>
        <sz val="11"/>
        <color rgb="FF000000"/>
        <rFont val="Arial"/>
        <family val="2"/>
        <charset val="238"/>
      </rPr>
      <t>iznos demontiranega materiala iz 7. nadstropja na prosto.</t>
    </r>
  </si>
  <si>
    <r>
      <t>27.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Pripravljalna dela, zarisovanje, pomožna gradbena dela, dolbenje utorov, vrtanje AB zidov in plošč.</t>
    </r>
  </si>
  <si>
    <r>
      <t>28.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Podučitev uporabnikove pooblaščene osebe za delo z napravami, izdelava funkcionalnih shem ter kratka funkcijska navodila za uporabo v okvirju na steni (v slovenskem jeziku).</t>
    </r>
  </si>
  <si>
    <r>
      <t>29.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Projektantski nadzor izvedbe strojnih inštalacij in strojne opreme, ki jo izvede projektant (2x obisk na objektu).</t>
    </r>
  </si>
  <si>
    <r>
      <t>30.</t>
    </r>
    <r>
      <rPr>
        <sz val="7"/>
        <color theme="1"/>
        <rFont val="Arial"/>
        <family val="2"/>
        <charset val="238"/>
      </rPr>
      <t xml:space="preserve">   </t>
    </r>
    <r>
      <rPr>
        <sz val="11"/>
        <color theme="1"/>
        <rFont val="Arial"/>
        <family val="2"/>
        <charset val="238"/>
      </rPr>
      <t>Poskusno obratovanje (vključno čiščenje filtrov in čistilnih kosov po poskusnem obratovanju), zaključna dela, splošni, manipulativni, transportni in zavarovalni stroški, pospravljanje in odvoz odpadkov na komunalno deponijo, A-testi in certifikati v 2 izvodih za DZO mapo, transportni, splošni in drugi nepredvideni stroški; 8% vrednosti del.</t>
    </r>
  </si>
  <si>
    <t>ustreza na primer ali enakovredno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</si>
</sst>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 CE"/>
      <charset val="238"/>
    </font>
    <font>
      <b/>
      <sz val="14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hadow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4"/>
      <name val="Arial CE"/>
      <charset val="238"/>
    </font>
    <font>
      <b/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1" xfId="0" applyFont="1" applyBorder="1"/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textRotation="90" wrapText="1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13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0" fontId="16" fillId="0" borderId="0" xfId="0" applyFont="1"/>
    <xf numFmtId="2" fontId="10" fillId="0" borderId="0" xfId="0" applyNumberFormat="1" applyFont="1"/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B10" sqref="B10"/>
    </sheetView>
  </sheetViews>
  <sheetFormatPr defaultRowHeight="15" x14ac:dyDescent="0.25"/>
  <cols>
    <col min="1" max="1" width="17.140625" customWidth="1"/>
    <col min="10" max="10" width="20.28515625" customWidth="1"/>
  </cols>
  <sheetData>
    <row r="1" spans="1:11" ht="20.25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7"/>
      <c r="J1" s="7"/>
      <c r="K1" s="7"/>
    </row>
    <row r="2" spans="1:11" ht="20.25" customHeight="1" x14ac:dyDescent="0.25">
      <c r="A2" s="34"/>
      <c r="B2" s="34"/>
      <c r="C2" s="34"/>
      <c r="D2" s="34"/>
      <c r="E2" s="34"/>
      <c r="F2" s="34"/>
      <c r="G2" s="34"/>
      <c r="H2" s="34"/>
      <c r="I2" s="7"/>
      <c r="J2" s="7"/>
      <c r="K2" s="7"/>
    </row>
    <row r="3" spans="1:11" x14ac:dyDescent="0.25">
      <c r="A3" s="19" t="s">
        <v>18</v>
      </c>
      <c r="B3" s="7"/>
      <c r="C3" s="7"/>
      <c r="D3" s="32"/>
      <c r="E3" s="7"/>
      <c r="F3" s="7"/>
      <c r="G3" s="7"/>
      <c r="H3" s="7"/>
      <c r="I3" s="7"/>
      <c r="J3" s="7"/>
    </row>
    <row r="4" spans="1:11" ht="18" customHeight="1" x14ac:dyDescent="0.25">
      <c r="A4" s="21" t="s">
        <v>19</v>
      </c>
      <c r="B4" s="7"/>
      <c r="C4" s="7"/>
      <c r="D4" s="22" t="s">
        <v>45</v>
      </c>
      <c r="E4" s="7"/>
      <c r="F4" s="7"/>
      <c r="G4" s="7"/>
      <c r="H4" s="7"/>
      <c r="I4" s="7"/>
      <c r="J4" s="7"/>
    </row>
    <row r="5" spans="1:11" ht="20.25" customHeight="1" x14ac:dyDescent="0.25">
      <c r="A5" s="34"/>
      <c r="B5" s="34"/>
      <c r="C5" s="34"/>
      <c r="D5" s="34"/>
      <c r="E5" s="34"/>
      <c r="F5" s="34"/>
      <c r="G5" s="34"/>
      <c r="H5" s="34"/>
      <c r="I5" s="7"/>
      <c r="J5" s="7"/>
      <c r="K5" s="7"/>
    </row>
    <row r="6" spans="1:11" ht="20.25" customHeight="1" x14ac:dyDescent="0.25">
      <c r="A6" s="7" t="s">
        <v>14</v>
      </c>
      <c r="B6" s="7"/>
      <c r="C6" s="7"/>
      <c r="D6" s="22"/>
      <c r="E6" s="7"/>
      <c r="F6" s="7"/>
      <c r="G6" s="7"/>
      <c r="H6" s="7"/>
      <c r="I6" s="7"/>
      <c r="J6" s="7"/>
      <c r="K6" s="7"/>
    </row>
    <row r="7" spans="1:11" ht="20.25" customHeight="1" x14ac:dyDescent="0.25">
      <c r="A7" s="29" t="s">
        <v>15</v>
      </c>
      <c r="B7" s="7"/>
      <c r="C7" s="7"/>
      <c r="D7" s="22" t="s">
        <v>46</v>
      </c>
      <c r="E7" s="31"/>
      <c r="F7" s="31"/>
      <c r="G7" s="31"/>
      <c r="H7" s="31"/>
      <c r="I7" s="7"/>
      <c r="J7" s="7"/>
      <c r="K7" s="7"/>
    </row>
    <row r="8" spans="1:11" ht="18.75" customHeight="1" x14ac:dyDescent="0.25">
      <c r="A8" s="21" t="s">
        <v>16</v>
      </c>
      <c r="B8" s="7"/>
      <c r="C8" s="7"/>
      <c r="D8" s="7" t="s">
        <v>47</v>
      </c>
      <c r="E8" s="31"/>
      <c r="F8" s="31"/>
      <c r="G8" s="31"/>
      <c r="H8" s="31"/>
      <c r="I8" s="7"/>
      <c r="J8" s="7"/>
      <c r="K8" s="7"/>
    </row>
    <row r="9" spans="1:11" ht="20.25" customHeight="1" x14ac:dyDescent="0.25">
      <c r="A9" s="31"/>
      <c r="B9" s="31"/>
      <c r="C9" s="31"/>
      <c r="D9" s="31"/>
      <c r="E9" s="31"/>
      <c r="F9" s="31"/>
      <c r="G9" s="31"/>
      <c r="H9" s="31"/>
      <c r="I9" s="7"/>
      <c r="J9" s="7"/>
      <c r="K9" s="7"/>
    </row>
    <row r="10" spans="1:11" ht="20.25" customHeight="1" x14ac:dyDescent="0.25">
      <c r="A10" s="21" t="s">
        <v>17</v>
      </c>
      <c r="B10" s="7"/>
      <c r="C10" s="7"/>
      <c r="D10" s="7" t="s">
        <v>38</v>
      </c>
      <c r="E10" s="31"/>
      <c r="F10" s="31"/>
      <c r="G10" s="31"/>
      <c r="H10" s="31"/>
      <c r="I10" s="7"/>
      <c r="J10" s="7"/>
      <c r="K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x14ac:dyDescent="0.25">
      <c r="A12" s="7" t="s">
        <v>20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5">
      <c r="A13" s="21" t="s">
        <v>21</v>
      </c>
      <c r="B13" s="7"/>
      <c r="C13" s="7"/>
      <c r="D13" s="7" t="s">
        <v>27</v>
      </c>
      <c r="E13" s="7"/>
      <c r="F13" s="7"/>
      <c r="G13" s="7"/>
      <c r="H13" s="7"/>
      <c r="I13" s="7"/>
      <c r="J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5">
      <c r="A15" s="7" t="s">
        <v>22</v>
      </c>
      <c r="B15" s="7"/>
      <c r="C15" s="7"/>
      <c r="D15" s="7"/>
      <c r="E15" s="7"/>
      <c r="F15" s="7"/>
      <c r="G15" s="7"/>
      <c r="H15" s="7"/>
      <c r="I15" s="7"/>
      <c r="J15" s="7"/>
    </row>
    <row r="16" spans="1:11" x14ac:dyDescent="0.25">
      <c r="A16" s="21" t="s">
        <v>13</v>
      </c>
      <c r="B16" s="7"/>
      <c r="C16" s="7"/>
      <c r="D16" s="22" t="s">
        <v>29</v>
      </c>
      <c r="E16" s="22"/>
      <c r="F16" s="22"/>
      <c r="G16" s="7"/>
      <c r="H16" s="7"/>
      <c r="I16" s="7"/>
      <c r="J16" s="7"/>
    </row>
    <row r="17" spans="1:10" ht="15.75" x14ac:dyDescent="0.25">
      <c r="A17" s="21" t="s">
        <v>35</v>
      </c>
      <c r="C17" s="35"/>
      <c r="D17" s="22" t="s">
        <v>48</v>
      </c>
      <c r="E17" s="22"/>
      <c r="F17" s="22"/>
      <c r="G17" s="7"/>
      <c r="H17" s="7"/>
      <c r="I17" s="7"/>
      <c r="J17" s="7"/>
    </row>
    <row r="18" spans="1:10" x14ac:dyDescent="0.25">
      <c r="A18" s="30" t="s">
        <v>23</v>
      </c>
      <c r="B18" s="7"/>
      <c r="C18" s="7"/>
      <c r="D18" s="7" t="s">
        <v>49</v>
      </c>
      <c r="E18" s="7"/>
      <c r="F18" s="7"/>
      <c r="G18" s="7"/>
      <c r="H18" s="7"/>
      <c r="I18" s="7"/>
      <c r="J18" s="7"/>
    </row>
    <row r="19" spans="1:10" x14ac:dyDescent="0.25">
      <c r="A19" s="21" t="s">
        <v>24</v>
      </c>
      <c r="B19" s="7"/>
      <c r="C19" s="7"/>
      <c r="D19" s="7" t="s">
        <v>50</v>
      </c>
      <c r="E19" s="7"/>
      <c r="F19" s="7"/>
      <c r="G19" s="7"/>
      <c r="H19" s="7"/>
      <c r="I19" s="7"/>
      <c r="J19" s="7"/>
    </row>
    <row r="20" spans="1:10" x14ac:dyDescent="0.25">
      <c r="A20" s="23"/>
      <c r="B20" s="7"/>
      <c r="C20" s="7"/>
      <c r="D20" s="22"/>
      <c r="E20" s="7"/>
      <c r="F20" s="7"/>
      <c r="G20" s="7"/>
      <c r="H20" s="7"/>
      <c r="I20" s="7"/>
      <c r="J20" s="7"/>
    </row>
    <row r="21" spans="1:10" x14ac:dyDescent="0.25">
      <c r="A21" s="7" t="s">
        <v>25</v>
      </c>
      <c r="B21" s="7"/>
      <c r="C21" s="7"/>
      <c r="D21" s="22"/>
      <c r="E21" s="7"/>
      <c r="F21" s="7"/>
      <c r="G21" s="7"/>
      <c r="H21" s="7"/>
      <c r="I21" s="7"/>
      <c r="J21" s="7"/>
    </row>
    <row r="22" spans="1:10" x14ac:dyDescent="0.25">
      <c r="A22" s="21" t="s">
        <v>26</v>
      </c>
      <c r="B22" s="7"/>
      <c r="C22" s="7"/>
      <c r="D22" s="7" t="s">
        <v>10</v>
      </c>
      <c r="E22" s="7"/>
      <c r="F22" s="7"/>
      <c r="G22" s="7"/>
      <c r="H22" s="7"/>
      <c r="I22" s="7"/>
      <c r="J22" s="7"/>
    </row>
    <row r="23" spans="1:10" x14ac:dyDescent="0.25">
      <c r="A23" s="33" t="s">
        <v>31</v>
      </c>
      <c r="B23" s="7"/>
      <c r="C23" s="7"/>
      <c r="D23" s="24" t="s">
        <v>30</v>
      </c>
      <c r="E23" s="7"/>
      <c r="F23" s="7"/>
      <c r="G23" s="7"/>
      <c r="H23" s="7"/>
      <c r="I23" s="7"/>
      <c r="J23" s="7"/>
    </row>
    <row r="24" spans="1:10" x14ac:dyDescent="0.25">
      <c r="A24" s="28"/>
      <c r="B24" s="7"/>
      <c r="C24" s="7"/>
      <c r="D24" s="7"/>
      <c r="E24" s="7"/>
      <c r="F24" s="7"/>
      <c r="G24" s="7"/>
      <c r="H24" s="7"/>
      <c r="I24" s="7"/>
    </row>
    <row r="25" spans="1:10" x14ac:dyDescent="0.25">
      <c r="A25" s="7" t="s">
        <v>32</v>
      </c>
      <c r="B25" s="7"/>
      <c r="C25" s="7"/>
      <c r="D25" s="22"/>
      <c r="E25" s="7"/>
      <c r="F25" s="7"/>
      <c r="G25" s="7"/>
      <c r="H25" s="7"/>
      <c r="I25" s="7"/>
    </row>
    <row r="26" spans="1:10" x14ac:dyDescent="0.25">
      <c r="A26" s="33" t="s">
        <v>31</v>
      </c>
      <c r="B26" s="7"/>
      <c r="C26" s="7"/>
      <c r="D26" s="22" t="s">
        <v>34</v>
      </c>
      <c r="E26" s="7"/>
      <c r="F26" s="7"/>
      <c r="G26" s="7"/>
      <c r="H26" s="7"/>
      <c r="I26" s="7"/>
    </row>
    <row r="27" spans="1:10" x14ac:dyDescent="0.25">
      <c r="A27" s="21" t="s">
        <v>33</v>
      </c>
      <c r="B27" s="7"/>
      <c r="C27" s="7"/>
      <c r="D27" s="7" t="s">
        <v>34</v>
      </c>
      <c r="E27" s="7"/>
      <c r="F27" s="7"/>
      <c r="G27" s="7"/>
      <c r="H27" s="7"/>
      <c r="I27" s="7"/>
    </row>
    <row r="28" spans="1:10" x14ac:dyDescent="0.25">
      <c r="A28" s="21"/>
      <c r="B28" s="7"/>
      <c r="C28" s="7"/>
      <c r="D28" s="7"/>
      <c r="E28" s="7"/>
      <c r="F28" s="7"/>
      <c r="G28" s="7"/>
      <c r="H28" s="7"/>
      <c r="I28" s="7"/>
    </row>
    <row r="29" spans="1:10" x14ac:dyDescent="0.25">
      <c r="A29" s="21"/>
      <c r="B29" s="7"/>
      <c r="C29" s="7"/>
      <c r="D29" s="7"/>
      <c r="E29" s="7"/>
      <c r="F29" s="7"/>
      <c r="G29" s="7"/>
      <c r="H29" s="7"/>
      <c r="I29" s="7"/>
    </row>
    <row r="30" spans="1:10" x14ac:dyDescent="0.25">
      <c r="B30" s="7"/>
      <c r="C30" s="7"/>
      <c r="D30" s="7"/>
      <c r="E30" s="7"/>
      <c r="F30" s="7"/>
      <c r="G30" s="7"/>
      <c r="H30" s="7"/>
      <c r="I30" s="7"/>
    </row>
    <row r="31" spans="1:10" x14ac:dyDescent="0.25">
      <c r="A31" s="8" t="s">
        <v>0</v>
      </c>
      <c r="B31" s="7"/>
      <c r="C31" s="7"/>
      <c r="D31" s="7"/>
      <c r="E31" s="7"/>
      <c r="F31" s="7"/>
      <c r="G31" s="7"/>
      <c r="H31" s="7"/>
      <c r="I31" s="7"/>
    </row>
    <row r="32" spans="1:10" x14ac:dyDescent="0.25">
      <c r="A32" s="8"/>
      <c r="B32" s="7"/>
      <c r="C32" s="7"/>
      <c r="D32" s="7"/>
      <c r="E32" s="7"/>
      <c r="F32" s="7"/>
      <c r="G32" s="7"/>
      <c r="H32" s="7"/>
      <c r="I32" s="7"/>
    </row>
    <row r="33" spans="1:11" ht="21.75" customHeight="1" x14ac:dyDescent="0.25">
      <c r="A33" s="15" t="s">
        <v>51</v>
      </c>
      <c r="B33" s="13"/>
      <c r="C33" s="13"/>
      <c r="D33" s="13"/>
      <c r="E33" s="13"/>
      <c r="F33" s="13"/>
      <c r="G33" s="13"/>
      <c r="H33" s="14"/>
      <c r="I33" s="14"/>
      <c r="J33" s="36">
        <f>'HLA in OGR'!F239</f>
        <v>0</v>
      </c>
      <c r="K33" s="36" t="s">
        <v>9</v>
      </c>
    </row>
    <row r="34" spans="1:11" ht="24.75" customHeight="1" x14ac:dyDescent="0.25">
      <c r="B34" s="13"/>
      <c r="C34" s="13"/>
      <c r="D34" s="13"/>
      <c r="E34" s="13"/>
      <c r="F34" s="13"/>
      <c r="G34" s="13"/>
      <c r="H34" s="14"/>
      <c r="I34" s="39" t="s">
        <v>36</v>
      </c>
      <c r="J34" s="37">
        <f>SUM(J33:J33)</f>
        <v>0</v>
      </c>
      <c r="K34" s="38" t="s">
        <v>9</v>
      </c>
    </row>
    <row r="35" spans="1:11" ht="24.75" customHeight="1" x14ac:dyDescent="0.25">
      <c r="B35" s="13"/>
      <c r="C35" s="13"/>
      <c r="D35" s="13"/>
      <c r="E35" s="13"/>
      <c r="F35" s="13"/>
      <c r="G35" s="13"/>
      <c r="H35" s="14"/>
      <c r="I35" s="14"/>
    </row>
    <row r="36" spans="1:11" x14ac:dyDescent="0.25">
      <c r="B36" s="7"/>
      <c r="C36" s="7"/>
      <c r="D36" s="7"/>
      <c r="E36" s="7"/>
      <c r="F36" s="7"/>
      <c r="G36" s="7"/>
      <c r="H36" s="7"/>
      <c r="I36" s="7"/>
    </row>
    <row r="37" spans="1:11" ht="132" customHeight="1" x14ac:dyDescent="0.25">
      <c r="A37" s="46" t="s">
        <v>11</v>
      </c>
      <c r="B37" s="46"/>
      <c r="C37" s="46"/>
      <c r="D37" s="46"/>
      <c r="E37" s="46"/>
      <c r="F37" s="46"/>
      <c r="G37" s="46"/>
      <c r="H37" s="46"/>
      <c r="I37" s="46"/>
    </row>
    <row r="38" spans="1:11" ht="17.25" customHeight="1" x14ac:dyDescent="0.25">
      <c r="B38" s="27"/>
      <c r="C38" s="27"/>
      <c r="D38" s="27"/>
      <c r="E38" s="27"/>
      <c r="F38" s="27"/>
      <c r="G38" s="27"/>
      <c r="H38" s="27"/>
      <c r="I38" s="7"/>
    </row>
    <row r="42" spans="1:11" x14ac:dyDescent="0.25">
      <c r="A42" s="27"/>
    </row>
    <row r="43" spans="1:11" x14ac:dyDescent="0.25">
      <c r="A43" s="27"/>
    </row>
  </sheetData>
  <mergeCells count="2">
    <mergeCell ref="A37:I37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9"/>
  <sheetViews>
    <sheetView workbookViewId="0">
      <selection activeCell="E224" sqref="E224"/>
    </sheetView>
  </sheetViews>
  <sheetFormatPr defaultRowHeight="15" x14ac:dyDescent="0.25"/>
  <cols>
    <col min="1" max="1" width="64.28515625" style="1" customWidth="1"/>
    <col min="2" max="2" width="17.140625" customWidth="1"/>
    <col min="5" max="5" width="15" customWidth="1"/>
    <col min="6" max="6" width="16" customWidth="1"/>
  </cols>
  <sheetData>
    <row r="1" spans="1:15" x14ac:dyDescent="0.25">
      <c r="A1" s="9" t="s">
        <v>51</v>
      </c>
      <c r="B1" s="7"/>
      <c r="C1" s="7"/>
      <c r="D1" s="7"/>
      <c r="E1" s="7"/>
      <c r="F1" s="7"/>
      <c r="G1" s="7"/>
    </row>
    <row r="2" spans="1:15" x14ac:dyDescent="0.25">
      <c r="A2" s="11"/>
      <c r="B2" s="7"/>
      <c r="C2" s="7"/>
      <c r="D2" s="7"/>
      <c r="E2" s="7"/>
      <c r="F2" s="7"/>
      <c r="G2" s="7"/>
    </row>
    <row r="3" spans="1:15" ht="61.5" customHeight="1" thickBot="1" x14ac:dyDescent="0.3">
      <c r="A3" s="2" t="s">
        <v>3</v>
      </c>
      <c r="B3" s="12"/>
      <c r="C3" s="3" t="s">
        <v>5</v>
      </c>
      <c r="D3" s="3" t="s">
        <v>4</v>
      </c>
      <c r="E3" s="4" t="s">
        <v>6</v>
      </c>
      <c r="F3" s="4" t="s">
        <v>7</v>
      </c>
      <c r="G3" s="7"/>
    </row>
    <row r="4" spans="1:15" ht="15.75" thickTop="1" x14ac:dyDescent="0.25">
      <c r="A4" s="5" t="s">
        <v>8</v>
      </c>
      <c r="B4" s="7"/>
      <c r="C4" s="16"/>
      <c r="D4" s="16"/>
      <c r="E4" s="6"/>
      <c r="F4" s="6"/>
      <c r="G4" s="7"/>
    </row>
    <row r="5" spans="1:15" x14ac:dyDescent="0.25">
      <c r="A5" s="9"/>
      <c r="B5" s="7"/>
      <c r="C5" s="10"/>
      <c r="D5" s="10"/>
      <c r="E5" s="7"/>
      <c r="F5" s="7"/>
      <c r="G5" s="7"/>
    </row>
    <row r="6" spans="1:15" ht="103.5" x14ac:dyDescent="0.25">
      <c r="A6" s="17" t="s">
        <v>107</v>
      </c>
      <c r="B6" s="7"/>
      <c r="C6" s="25"/>
      <c r="D6" s="25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7" t="s">
        <v>52</v>
      </c>
      <c r="B7" s="7"/>
      <c r="C7" s="25"/>
      <c r="D7" s="25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25">
      <c r="A8" s="17" t="s">
        <v>108</v>
      </c>
      <c r="B8" s="7"/>
      <c r="C8" s="25"/>
      <c r="D8" s="25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17" t="s">
        <v>109</v>
      </c>
      <c r="B9" s="7"/>
      <c r="C9" s="25"/>
      <c r="D9" s="25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17" t="s">
        <v>110</v>
      </c>
      <c r="B10" s="7"/>
      <c r="C10" s="25"/>
      <c r="D10" s="2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17" t="s">
        <v>111</v>
      </c>
      <c r="B11" s="7"/>
      <c r="C11" s="25"/>
      <c r="D11" s="2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42.75" x14ac:dyDescent="0.25">
      <c r="A12" s="17" t="s">
        <v>112</v>
      </c>
      <c r="B12" s="7"/>
      <c r="C12" s="25"/>
      <c r="D12" s="2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8.5" x14ac:dyDescent="0.25">
      <c r="A13" s="17" t="s">
        <v>113</v>
      </c>
      <c r="B13" s="7"/>
      <c r="C13" s="25"/>
      <c r="D13" s="2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17" t="s">
        <v>114</v>
      </c>
      <c r="B14" s="7"/>
      <c r="C14" s="25"/>
      <c r="D14" s="2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17" t="s">
        <v>115</v>
      </c>
      <c r="B15" s="7"/>
      <c r="C15" s="25"/>
      <c r="D15" s="2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7" t="s">
        <v>116</v>
      </c>
      <c r="B16" s="7"/>
      <c r="C16" s="25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x14ac:dyDescent="0.25">
      <c r="A17" s="17"/>
      <c r="B17" s="7"/>
      <c r="C17" s="25"/>
      <c r="D17" s="25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8.5" x14ac:dyDescent="0.25">
      <c r="A18" s="17" t="s">
        <v>53</v>
      </c>
      <c r="B18" s="7"/>
      <c r="C18" s="25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8.5" x14ac:dyDescent="0.25">
      <c r="A19" s="17" t="s">
        <v>117</v>
      </c>
      <c r="B19" s="7"/>
      <c r="C19" s="25"/>
      <c r="D19" s="25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42.75" x14ac:dyDescent="0.25">
      <c r="A20" s="17" t="s">
        <v>118</v>
      </c>
      <c r="B20" s="7"/>
      <c r="C20" s="25"/>
      <c r="D20" s="2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5">
      <c r="A21" s="17" t="s">
        <v>119</v>
      </c>
      <c r="B21" s="7"/>
      <c r="C21" s="25"/>
      <c r="D21" s="2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28.5" x14ac:dyDescent="0.25">
      <c r="A22" s="17" t="s">
        <v>120</v>
      </c>
      <c r="B22" s="7"/>
      <c r="C22" s="25"/>
      <c r="D22" s="25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17" t="s">
        <v>121</v>
      </c>
      <c r="B23" s="7"/>
      <c r="C23" s="25"/>
      <c r="D23" s="2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17" t="s">
        <v>122</v>
      </c>
      <c r="B24" s="7"/>
      <c r="C24" s="25"/>
      <c r="D24" s="2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5">
      <c r="A25" s="17" t="s">
        <v>123</v>
      </c>
      <c r="B25" s="7"/>
      <c r="C25" s="25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5">
      <c r="A26" s="17" t="s">
        <v>124</v>
      </c>
      <c r="B26" s="7"/>
      <c r="C26" s="25"/>
      <c r="D26" s="2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17" t="s">
        <v>125</v>
      </c>
      <c r="B27" s="7"/>
      <c r="C27" s="25"/>
      <c r="D27" s="2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5">
      <c r="A28" s="24"/>
      <c r="B28" s="7"/>
      <c r="C28" s="25"/>
      <c r="D28" s="25"/>
      <c r="E28" s="7"/>
      <c r="F28" s="7"/>
      <c r="G28" s="7"/>
      <c r="H28" s="7"/>
      <c r="I28" s="7"/>
      <c r="J28" s="7"/>
      <c r="K28" s="7"/>
    </row>
    <row r="29" spans="1:15" x14ac:dyDescent="0.25">
      <c r="A29" s="17" t="s">
        <v>37</v>
      </c>
      <c r="B29" s="7"/>
      <c r="C29" s="25"/>
      <c r="D29" s="25"/>
      <c r="E29" s="7"/>
      <c r="F29" s="7"/>
      <c r="G29" s="7"/>
      <c r="H29" s="7"/>
      <c r="I29" s="7"/>
      <c r="J29" s="7"/>
      <c r="K29" s="7"/>
    </row>
    <row r="30" spans="1:15" x14ac:dyDescent="0.25">
      <c r="A30" s="17" t="s">
        <v>126</v>
      </c>
      <c r="B30" s="7"/>
      <c r="C30" s="25"/>
      <c r="D30" s="25"/>
      <c r="E30" s="7"/>
      <c r="F30" s="7"/>
      <c r="G30" s="7"/>
      <c r="H30" s="7"/>
      <c r="I30" s="7"/>
      <c r="J30" s="7"/>
      <c r="K30" s="7"/>
    </row>
    <row r="31" spans="1:15" x14ac:dyDescent="0.25">
      <c r="A31" s="17" t="s">
        <v>127</v>
      </c>
      <c r="B31" s="7"/>
      <c r="C31" s="25"/>
      <c r="D31" s="25"/>
      <c r="E31" s="7"/>
      <c r="F31" s="7"/>
      <c r="G31" s="7"/>
      <c r="H31" s="7"/>
      <c r="I31" s="7"/>
      <c r="J31" s="7"/>
      <c r="K31" s="7"/>
    </row>
    <row r="32" spans="1:15" x14ac:dyDescent="0.25">
      <c r="A32" s="17" t="s">
        <v>128</v>
      </c>
      <c r="B32" s="7"/>
      <c r="C32" s="25"/>
      <c r="D32" s="25"/>
      <c r="E32" s="7"/>
      <c r="F32" s="7"/>
      <c r="G32" s="7"/>
      <c r="H32" s="7"/>
      <c r="I32" s="7"/>
      <c r="J32" s="7"/>
      <c r="K32" s="7"/>
    </row>
    <row r="33" spans="1:11" x14ac:dyDescent="0.25">
      <c r="A33" s="17" t="s">
        <v>129</v>
      </c>
      <c r="B33" s="7"/>
      <c r="C33" s="25"/>
      <c r="D33" s="25"/>
      <c r="E33" s="7"/>
      <c r="F33" s="7"/>
      <c r="G33" s="7"/>
      <c r="H33" s="7"/>
      <c r="I33" s="7"/>
      <c r="J33" s="7"/>
      <c r="K33" s="7"/>
    </row>
    <row r="34" spans="1:11" ht="58.5" x14ac:dyDescent="0.25">
      <c r="A34" s="17" t="s">
        <v>130</v>
      </c>
      <c r="B34" s="7"/>
      <c r="C34" s="25"/>
      <c r="D34" s="25"/>
      <c r="E34" s="7"/>
      <c r="F34" s="7"/>
      <c r="G34" s="7"/>
      <c r="H34" s="7"/>
      <c r="I34" s="7"/>
      <c r="J34" s="7"/>
      <c r="K34" s="7"/>
    </row>
    <row r="35" spans="1:11" ht="44.25" x14ac:dyDescent="0.25">
      <c r="A35" s="17" t="s">
        <v>131</v>
      </c>
      <c r="B35" s="7"/>
      <c r="C35" s="25"/>
      <c r="D35" s="25"/>
      <c r="E35" s="7"/>
      <c r="F35" s="7"/>
      <c r="G35" s="7"/>
      <c r="H35" s="7"/>
      <c r="I35" s="7"/>
      <c r="J35" s="7"/>
      <c r="K35" s="7"/>
    </row>
    <row r="36" spans="1:11" ht="29.25" x14ac:dyDescent="0.25">
      <c r="A36" s="17" t="s">
        <v>132</v>
      </c>
      <c r="B36" s="7"/>
      <c r="C36" s="25"/>
      <c r="D36" s="25"/>
      <c r="E36" s="7"/>
      <c r="F36" s="7"/>
      <c r="G36" s="7"/>
      <c r="H36" s="7"/>
      <c r="I36" s="7"/>
      <c r="J36" s="7"/>
      <c r="K36" s="7"/>
    </row>
    <row r="37" spans="1:11" x14ac:dyDescent="0.25">
      <c r="A37" s="17" t="s">
        <v>133</v>
      </c>
      <c r="B37" s="7"/>
      <c r="C37" s="25"/>
      <c r="D37" s="25"/>
      <c r="E37" s="7"/>
      <c r="F37" s="7"/>
      <c r="G37" s="7"/>
      <c r="H37" s="7"/>
      <c r="I37" s="7"/>
      <c r="J37" s="7"/>
      <c r="K37" s="7"/>
    </row>
    <row r="38" spans="1:11" x14ac:dyDescent="0.25">
      <c r="A38" s="17" t="s">
        <v>134</v>
      </c>
      <c r="B38" s="7"/>
      <c r="C38" s="25"/>
      <c r="D38" s="25"/>
      <c r="E38" s="7"/>
      <c r="F38" s="7"/>
      <c r="G38" s="7"/>
      <c r="H38" s="7"/>
      <c r="I38" s="7"/>
      <c r="J38" s="7"/>
      <c r="K38" s="7"/>
    </row>
    <row r="39" spans="1:11" x14ac:dyDescent="0.25">
      <c r="A39" s="17" t="s">
        <v>135</v>
      </c>
      <c r="B39" s="7"/>
      <c r="C39" s="25"/>
      <c r="D39" s="25"/>
      <c r="E39" s="7"/>
      <c r="F39" s="7"/>
      <c r="G39" s="7"/>
      <c r="H39" s="7"/>
      <c r="I39" s="7"/>
      <c r="J39" s="7"/>
      <c r="K39" s="7"/>
    </row>
    <row r="40" spans="1:11" x14ac:dyDescent="0.25">
      <c r="A40" s="17" t="s">
        <v>136</v>
      </c>
      <c r="B40" s="7"/>
      <c r="C40" s="25"/>
      <c r="D40" s="25"/>
      <c r="E40" s="7"/>
      <c r="F40" s="7"/>
      <c r="G40" s="7"/>
      <c r="H40" s="7"/>
      <c r="I40" s="7"/>
      <c r="J40" s="7"/>
      <c r="K40" s="7"/>
    </row>
    <row r="41" spans="1:11" x14ac:dyDescent="0.25">
      <c r="A41" s="17" t="s">
        <v>137</v>
      </c>
      <c r="B41" s="7"/>
      <c r="C41" s="25"/>
      <c r="D41" s="25"/>
      <c r="E41" s="7"/>
      <c r="F41" s="7"/>
      <c r="G41" s="7"/>
      <c r="H41" s="7"/>
      <c r="I41" s="7"/>
      <c r="J41" s="7"/>
      <c r="K41" s="7"/>
    </row>
    <row r="42" spans="1:11" x14ac:dyDescent="0.25">
      <c r="A42" s="17" t="s">
        <v>138</v>
      </c>
      <c r="B42" s="7"/>
      <c r="C42" s="25"/>
      <c r="D42" s="25"/>
      <c r="E42" s="7"/>
      <c r="F42" s="7"/>
      <c r="G42" s="7"/>
      <c r="H42" s="7"/>
      <c r="I42" s="7"/>
      <c r="J42" s="7"/>
      <c r="K42" s="7"/>
    </row>
    <row r="43" spans="1:11" x14ac:dyDescent="0.25">
      <c r="A43" s="17" t="s">
        <v>139</v>
      </c>
      <c r="B43" s="7"/>
      <c r="C43" s="25"/>
      <c r="D43" s="25"/>
      <c r="E43" s="7"/>
      <c r="F43" s="7"/>
      <c r="G43" s="7"/>
      <c r="H43" s="7"/>
      <c r="I43" s="7"/>
      <c r="J43" s="7"/>
      <c r="K43" s="7"/>
    </row>
    <row r="44" spans="1:11" x14ac:dyDescent="0.25">
      <c r="A44" s="43"/>
      <c r="B44" s="7"/>
      <c r="C44" s="25"/>
      <c r="D44" s="25"/>
      <c r="E44" s="7"/>
      <c r="F44" s="7"/>
      <c r="G44" s="7"/>
      <c r="H44" s="7"/>
      <c r="I44" s="7"/>
      <c r="J44" s="7"/>
      <c r="K44" s="7"/>
    </row>
    <row r="45" spans="1:11" x14ac:dyDescent="0.25">
      <c r="A45" s="17" t="s">
        <v>54</v>
      </c>
      <c r="B45" s="7"/>
      <c r="C45" s="25"/>
      <c r="D45" s="25"/>
      <c r="E45" s="7"/>
      <c r="F45" s="7"/>
      <c r="G45" s="7"/>
      <c r="H45" s="7"/>
      <c r="I45" s="7"/>
      <c r="J45" s="7"/>
      <c r="K45" s="7"/>
    </row>
    <row r="46" spans="1:11" ht="30.75" x14ac:dyDescent="0.25">
      <c r="A46" s="17" t="s">
        <v>140</v>
      </c>
      <c r="B46" s="7"/>
      <c r="C46" s="25"/>
      <c r="D46" s="25"/>
      <c r="E46" s="7"/>
      <c r="F46" s="7"/>
      <c r="G46" s="7"/>
      <c r="H46" s="7"/>
      <c r="I46" s="7"/>
      <c r="J46" s="7"/>
      <c r="K46" s="7"/>
    </row>
    <row r="47" spans="1:11" ht="45" x14ac:dyDescent="0.25">
      <c r="A47" s="17" t="s">
        <v>141</v>
      </c>
      <c r="B47" s="7"/>
      <c r="C47" s="25"/>
      <c r="D47" s="25"/>
      <c r="E47" s="7"/>
      <c r="F47" s="7"/>
      <c r="G47" s="7"/>
      <c r="H47" s="7"/>
      <c r="I47" s="7"/>
      <c r="J47" s="7"/>
      <c r="K47" s="7"/>
    </row>
    <row r="48" spans="1:11" x14ac:dyDescent="0.25">
      <c r="A48" s="40"/>
      <c r="B48" s="7"/>
      <c r="C48" s="25"/>
      <c r="D48" s="25"/>
      <c r="E48" s="7"/>
      <c r="F48" s="7"/>
      <c r="G48" s="7"/>
      <c r="H48" s="7"/>
      <c r="I48" s="7"/>
      <c r="J48" s="7"/>
      <c r="K48" s="7"/>
    </row>
    <row r="49" spans="1:11" x14ac:dyDescent="0.25">
      <c r="A49" s="17" t="s">
        <v>55</v>
      </c>
      <c r="B49" s="7"/>
      <c r="C49" s="25"/>
      <c r="D49" s="25"/>
      <c r="E49" s="7"/>
      <c r="F49" s="7"/>
      <c r="G49" s="7"/>
      <c r="H49" s="7"/>
      <c r="I49" s="7"/>
      <c r="J49" s="7"/>
      <c r="K49" s="7"/>
    </row>
    <row r="50" spans="1:11" x14ac:dyDescent="0.25">
      <c r="A50" s="17" t="s">
        <v>142</v>
      </c>
      <c r="B50" s="7"/>
      <c r="C50" s="25"/>
      <c r="D50" s="25"/>
      <c r="E50" s="7"/>
      <c r="F50" s="7"/>
      <c r="G50" s="7"/>
      <c r="H50" s="7"/>
      <c r="I50" s="7"/>
      <c r="J50" s="7"/>
    </row>
    <row r="51" spans="1:11" ht="28.5" x14ac:dyDescent="0.25">
      <c r="A51" s="17" t="s">
        <v>143</v>
      </c>
      <c r="B51" s="7"/>
      <c r="C51" s="25"/>
      <c r="D51" s="25"/>
      <c r="E51" s="7"/>
      <c r="F51" s="7"/>
      <c r="G51" s="7"/>
      <c r="H51" s="7"/>
      <c r="I51" s="7"/>
      <c r="J51" s="7"/>
    </row>
    <row r="52" spans="1:11" x14ac:dyDescent="0.25">
      <c r="A52" s="17" t="s">
        <v>144</v>
      </c>
      <c r="B52" s="7"/>
      <c r="C52" s="25"/>
      <c r="D52" s="25"/>
      <c r="E52" s="7"/>
      <c r="F52" s="7"/>
      <c r="G52" s="7"/>
      <c r="H52" s="7"/>
      <c r="I52" s="7"/>
      <c r="J52" s="7"/>
      <c r="K52" s="7"/>
    </row>
    <row r="53" spans="1:11" x14ac:dyDescent="0.25">
      <c r="A53" s="17" t="s">
        <v>145</v>
      </c>
      <c r="B53" s="7"/>
      <c r="C53" s="25"/>
      <c r="D53" s="25"/>
      <c r="E53" s="7"/>
      <c r="F53" s="7"/>
      <c r="G53" s="7"/>
      <c r="H53" s="7"/>
      <c r="I53" s="7"/>
      <c r="J53" s="7"/>
      <c r="K53" s="7"/>
    </row>
    <row r="54" spans="1:11" x14ac:dyDescent="0.25">
      <c r="A54" s="17" t="s">
        <v>146</v>
      </c>
      <c r="B54" s="7"/>
      <c r="C54" s="25"/>
      <c r="D54" s="25"/>
      <c r="E54" s="7"/>
      <c r="F54" s="7"/>
      <c r="G54" s="7"/>
      <c r="H54" s="7"/>
      <c r="I54" s="7"/>
      <c r="J54" s="7"/>
      <c r="K54" s="7"/>
    </row>
    <row r="55" spans="1:11" x14ac:dyDescent="0.25">
      <c r="A55" s="17" t="s">
        <v>147</v>
      </c>
      <c r="B55" s="7"/>
      <c r="C55" s="25"/>
      <c r="D55" s="25"/>
      <c r="E55" s="7"/>
      <c r="F55" s="7"/>
      <c r="G55" s="7"/>
      <c r="H55" s="7"/>
      <c r="I55" s="7"/>
      <c r="J55" s="7"/>
      <c r="K55" s="7"/>
    </row>
    <row r="56" spans="1:11" ht="28.5" x14ac:dyDescent="0.25">
      <c r="A56" s="17" t="s">
        <v>148</v>
      </c>
      <c r="B56" s="7"/>
      <c r="C56" s="25"/>
      <c r="D56" s="25"/>
      <c r="E56" s="7"/>
      <c r="F56" s="7"/>
      <c r="G56" s="7"/>
      <c r="H56" s="7"/>
      <c r="I56" s="7"/>
      <c r="J56" s="7"/>
      <c r="K56" s="7"/>
    </row>
    <row r="57" spans="1:11" x14ac:dyDescent="0.25">
      <c r="A57" s="17" t="s">
        <v>149</v>
      </c>
      <c r="B57" s="7"/>
      <c r="C57" s="25"/>
      <c r="D57" s="25"/>
      <c r="E57" s="7"/>
      <c r="F57" s="7"/>
      <c r="G57" s="7"/>
      <c r="H57" s="7"/>
      <c r="I57" s="7"/>
      <c r="J57" s="7"/>
      <c r="K57" s="7"/>
    </row>
    <row r="58" spans="1:11" x14ac:dyDescent="0.25">
      <c r="A58" s="17"/>
      <c r="B58" s="7"/>
      <c r="C58" s="25"/>
      <c r="D58" s="25"/>
      <c r="E58" s="7"/>
      <c r="F58" s="7"/>
      <c r="G58" s="7"/>
      <c r="H58" s="7"/>
      <c r="I58" s="7"/>
      <c r="J58" s="7"/>
      <c r="K58" s="7"/>
    </row>
    <row r="59" spans="1:11" ht="28.5" x14ac:dyDescent="0.25">
      <c r="A59" s="17" t="s">
        <v>56</v>
      </c>
      <c r="B59" s="7"/>
      <c r="C59" s="25"/>
      <c r="D59" s="25"/>
      <c r="E59" s="7"/>
      <c r="F59" s="7"/>
      <c r="G59" s="7"/>
      <c r="H59" s="7"/>
      <c r="I59" s="7"/>
      <c r="J59" s="7"/>
      <c r="K59" s="7"/>
    </row>
    <row r="60" spans="1:11" x14ac:dyDescent="0.25">
      <c r="A60" s="17"/>
      <c r="B60" s="7"/>
      <c r="C60" s="25"/>
      <c r="D60" s="25"/>
      <c r="E60" s="7"/>
      <c r="F60" s="7"/>
      <c r="G60" s="7"/>
      <c r="H60" s="7"/>
      <c r="I60" s="7"/>
      <c r="J60" s="7"/>
      <c r="K60" s="7"/>
    </row>
    <row r="61" spans="1:11" ht="28.5" x14ac:dyDescent="0.25">
      <c r="A61" s="17" t="s">
        <v>57</v>
      </c>
      <c r="B61" s="7"/>
      <c r="C61" s="25"/>
      <c r="D61" s="25"/>
      <c r="E61" s="7"/>
      <c r="F61" s="7"/>
      <c r="G61" s="7"/>
      <c r="H61" s="7"/>
      <c r="I61" s="7"/>
      <c r="J61" s="7"/>
      <c r="K61" s="7"/>
    </row>
    <row r="62" spans="1:11" x14ac:dyDescent="0.25">
      <c r="A62" s="17"/>
      <c r="B62" s="7"/>
      <c r="C62" s="25"/>
      <c r="D62" s="25"/>
      <c r="E62" s="7"/>
      <c r="F62" s="7"/>
      <c r="G62" s="7"/>
      <c r="H62" s="7"/>
      <c r="I62" s="7"/>
      <c r="J62" s="7"/>
      <c r="K62" s="7"/>
    </row>
    <row r="63" spans="1:11" ht="57" x14ac:dyDescent="0.25">
      <c r="A63" s="17" t="s">
        <v>58</v>
      </c>
      <c r="B63" s="7"/>
      <c r="C63" s="25"/>
      <c r="D63" s="25"/>
      <c r="E63" s="7"/>
      <c r="F63" s="7"/>
      <c r="G63" s="7"/>
      <c r="H63" s="7"/>
      <c r="I63" s="7"/>
      <c r="J63" s="7"/>
      <c r="K63" s="7"/>
    </row>
    <row r="64" spans="1:11" x14ac:dyDescent="0.25">
      <c r="A64" s="17"/>
      <c r="B64" s="7"/>
      <c r="C64" s="25"/>
      <c r="D64" s="25"/>
      <c r="E64" s="7"/>
      <c r="F64" s="7"/>
      <c r="G64" s="7"/>
      <c r="H64" s="7"/>
      <c r="I64" s="7"/>
      <c r="J64" s="7"/>
      <c r="K64" s="7"/>
    </row>
    <row r="65" spans="1:11" x14ac:dyDescent="0.25">
      <c r="A65" s="17" t="s">
        <v>59</v>
      </c>
      <c r="B65" s="7"/>
      <c r="C65" s="25"/>
      <c r="D65" s="25"/>
      <c r="E65" s="7"/>
      <c r="F65" s="7"/>
      <c r="G65" s="7"/>
      <c r="H65" s="7"/>
      <c r="I65" s="7"/>
      <c r="J65" s="7"/>
      <c r="K65" s="7"/>
    </row>
    <row r="66" spans="1:11" x14ac:dyDescent="0.25">
      <c r="A66" s="24"/>
      <c r="B66" s="7"/>
      <c r="C66" s="25"/>
      <c r="D66" s="25"/>
      <c r="E66" s="7"/>
      <c r="F66" s="7"/>
      <c r="G66" s="7"/>
      <c r="H66" s="7"/>
      <c r="I66" s="7"/>
      <c r="J66" s="7"/>
      <c r="K66" s="7"/>
    </row>
    <row r="67" spans="1:11" x14ac:dyDescent="0.25">
      <c r="A67" s="17" t="s">
        <v>39</v>
      </c>
      <c r="B67" s="7"/>
      <c r="C67" s="25"/>
      <c r="D67" s="25"/>
      <c r="E67" s="7"/>
      <c r="F67" s="7"/>
      <c r="G67" s="7"/>
      <c r="H67" s="7"/>
      <c r="I67" s="7"/>
      <c r="J67" s="7"/>
      <c r="K67" s="7"/>
    </row>
    <row r="68" spans="1:11" x14ac:dyDescent="0.25">
      <c r="A68" s="17" t="s">
        <v>204</v>
      </c>
      <c r="B68" s="7"/>
      <c r="C68" s="25"/>
      <c r="D68" s="25"/>
      <c r="E68" s="7"/>
      <c r="F68" s="7"/>
      <c r="G68" s="7"/>
      <c r="H68" s="7"/>
      <c r="I68" s="7"/>
      <c r="J68" s="7"/>
      <c r="K68" s="7"/>
    </row>
    <row r="69" spans="1:11" x14ac:dyDescent="0.25">
      <c r="A69" s="17" t="s">
        <v>60</v>
      </c>
      <c r="B69" s="7"/>
      <c r="C69" s="25"/>
      <c r="D69" s="25"/>
      <c r="E69" s="7"/>
      <c r="F69" s="7"/>
      <c r="G69" s="7"/>
      <c r="H69" s="7"/>
      <c r="I69" s="7"/>
      <c r="J69" s="7"/>
    </row>
    <row r="70" spans="1:11" x14ac:dyDescent="0.25">
      <c r="A70" s="17" t="s">
        <v>61</v>
      </c>
      <c r="B70" s="7"/>
      <c r="C70" s="25"/>
      <c r="D70" s="25"/>
      <c r="E70" s="7"/>
      <c r="F70" s="7"/>
      <c r="G70" s="7"/>
      <c r="H70" s="7"/>
      <c r="I70" s="7"/>
      <c r="J70" s="7"/>
      <c r="K70" s="7"/>
    </row>
    <row r="71" spans="1:11" x14ac:dyDescent="0.25">
      <c r="A71" s="7"/>
      <c r="B71" s="7"/>
      <c r="C71" s="20" t="s">
        <v>1</v>
      </c>
      <c r="D71" s="20">
        <v>3</v>
      </c>
      <c r="E71" s="41">
        <v>0</v>
      </c>
      <c r="F71" s="41">
        <f t="shared" ref="F71" si="0">D71*E71</f>
        <v>0</v>
      </c>
      <c r="G71" s="7"/>
      <c r="H71" s="7"/>
      <c r="K71" s="7"/>
    </row>
    <row r="72" spans="1:11" x14ac:dyDescent="0.25">
      <c r="A72" s="17"/>
      <c r="B72" s="7"/>
      <c r="C72" s="25"/>
      <c r="D72" s="25"/>
      <c r="E72" s="7"/>
      <c r="F72" s="7"/>
      <c r="G72" s="7"/>
      <c r="H72" s="7"/>
      <c r="K72" s="7"/>
    </row>
    <row r="73" spans="1:11" ht="29.25" x14ac:dyDescent="0.25">
      <c r="A73" s="17" t="s">
        <v>150</v>
      </c>
      <c r="B73" s="7"/>
      <c r="C73" s="25"/>
      <c r="D73" s="25"/>
      <c r="E73" s="7"/>
      <c r="F73" s="7"/>
      <c r="G73" s="7"/>
      <c r="H73" s="7"/>
      <c r="K73" s="7"/>
    </row>
    <row r="74" spans="1:11" x14ac:dyDescent="0.25">
      <c r="A74" s="17" t="s">
        <v>62</v>
      </c>
      <c r="B74" s="7"/>
      <c r="C74" s="25"/>
      <c r="D74" s="25"/>
      <c r="E74" s="7"/>
      <c r="F74" s="7"/>
      <c r="G74" s="7"/>
      <c r="H74" s="7"/>
      <c r="K74" s="7"/>
    </row>
    <row r="75" spans="1:11" x14ac:dyDescent="0.25">
      <c r="A75" s="17" t="s">
        <v>63</v>
      </c>
      <c r="B75" s="7"/>
      <c r="C75" s="25"/>
      <c r="D75" s="25"/>
      <c r="E75" s="7"/>
      <c r="F75" s="7"/>
      <c r="G75" s="7"/>
      <c r="H75" s="7"/>
      <c r="K75" s="7"/>
    </row>
    <row r="76" spans="1:11" x14ac:dyDescent="0.25">
      <c r="A76" s="7"/>
      <c r="B76" s="7"/>
      <c r="C76" s="20" t="s">
        <v>1</v>
      </c>
      <c r="D76" s="20">
        <v>1</v>
      </c>
      <c r="E76" s="41">
        <v>0</v>
      </c>
      <c r="F76" s="41">
        <f t="shared" ref="F76" si="1">D76*E76</f>
        <v>0</v>
      </c>
      <c r="G76" s="7"/>
      <c r="H76" s="7"/>
      <c r="K76" s="7"/>
    </row>
    <row r="77" spans="1:11" x14ac:dyDescent="0.25">
      <c r="A77" s="17"/>
      <c r="B77" s="7"/>
      <c r="C77" s="25"/>
      <c r="D77" s="25"/>
      <c r="E77" s="7"/>
      <c r="F77" s="7"/>
      <c r="G77" s="7"/>
      <c r="H77" s="7"/>
      <c r="K77" s="7"/>
    </row>
    <row r="78" spans="1:11" ht="28.5" x14ac:dyDescent="0.25">
      <c r="A78" s="17" t="s">
        <v>64</v>
      </c>
      <c r="B78" s="7"/>
      <c r="C78" s="25"/>
      <c r="D78" s="25"/>
      <c r="E78" s="7"/>
      <c r="F78" s="7"/>
      <c r="G78" s="7"/>
      <c r="H78" s="7"/>
      <c r="K78" s="7"/>
    </row>
    <row r="79" spans="1:11" x14ac:dyDescent="0.25">
      <c r="A79" s="17"/>
      <c r="B79" s="7"/>
      <c r="C79" s="25"/>
      <c r="D79" s="25"/>
      <c r="E79" s="7"/>
      <c r="F79" s="7"/>
      <c r="G79" s="7"/>
      <c r="H79" s="7"/>
      <c r="K79" s="7"/>
    </row>
    <row r="80" spans="1:11" ht="43.5" x14ac:dyDescent="0.25">
      <c r="A80" s="17" t="s">
        <v>151</v>
      </c>
      <c r="B80" s="7"/>
      <c r="C80" s="25"/>
      <c r="D80" s="25"/>
      <c r="E80" s="7"/>
      <c r="F80" s="7"/>
      <c r="G80" s="7"/>
      <c r="H80" s="7"/>
      <c r="K80" s="7"/>
    </row>
    <row r="81" spans="1:11" x14ac:dyDescent="0.25">
      <c r="A81" s="17" t="s">
        <v>65</v>
      </c>
      <c r="B81" s="7"/>
      <c r="C81" s="25"/>
      <c r="D81" s="25"/>
      <c r="E81" s="7"/>
      <c r="F81" s="7"/>
      <c r="G81" s="7"/>
      <c r="H81" s="7"/>
      <c r="K81" s="7"/>
    </row>
    <row r="82" spans="1:11" x14ac:dyDescent="0.25">
      <c r="A82" s="7"/>
      <c r="B82" s="7"/>
      <c r="C82" s="20" t="s">
        <v>1</v>
      </c>
      <c r="D82" s="20">
        <v>1</v>
      </c>
      <c r="E82" s="41">
        <v>0</v>
      </c>
      <c r="F82" s="41">
        <f t="shared" ref="F82" si="2">D82*E82</f>
        <v>0</v>
      </c>
      <c r="G82" s="7"/>
      <c r="H82" s="7"/>
      <c r="K82" s="7"/>
    </row>
    <row r="83" spans="1:11" x14ac:dyDescent="0.25">
      <c r="A83" s="17"/>
      <c r="B83" s="7"/>
      <c r="C83" s="25"/>
      <c r="D83" s="25"/>
      <c r="E83" s="7"/>
      <c r="F83" s="7"/>
      <c r="G83" s="7"/>
      <c r="H83" s="7"/>
      <c r="K83" s="7"/>
    </row>
    <row r="84" spans="1:11" ht="29.25" x14ac:dyDescent="0.25">
      <c r="A84" s="17" t="s">
        <v>152</v>
      </c>
      <c r="B84" s="7"/>
      <c r="C84" s="25"/>
      <c r="D84" s="25"/>
      <c r="E84" s="7"/>
      <c r="F84" s="7"/>
      <c r="G84" s="7"/>
      <c r="H84" s="7"/>
      <c r="K84" s="7"/>
    </row>
    <row r="85" spans="1:11" ht="16.5" x14ac:dyDescent="0.25">
      <c r="A85" s="17" t="s">
        <v>153</v>
      </c>
      <c r="B85" s="7"/>
      <c r="C85" s="25"/>
      <c r="D85" s="25"/>
      <c r="E85" s="7"/>
      <c r="F85" s="7"/>
      <c r="G85" s="7"/>
      <c r="H85" s="7"/>
      <c r="K85" s="7"/>
    </row>
    <row r="86" spans="1:11" x14ac:dyDescent="0.25">
      <c r="A86" s="7"/>
      <c r="B86" s="7"/>
      <c r="C86" s="20" t="s">
        <v>1</v>
      </c>
      <c r="D86" s="20">
        <v>1</v>
      </c>
      <c r="E86" s="41">
        <v>0</v>
      </c>
      <c r="F86" s="41">
        <f t="shared" ref="F86" si="3">D86*E86</f>
        <v>0</v>
      </c>
      <c r="G86" s="7"/>
      <c r="H86" s="7"/>
      <c r="K86" s="7"/>
    </row>
    <row r="87" spans="1:11" x14ac:dyDescent="0.25">
      <c r="A87" s="40"/>
      <c r="B87" s="7"/>
      <c r="C87" s="25"/>
      <c r="D87" s="25"/>
      <c r="E87" s="7"/>
      <c r="F87" s="7"/>
      <c r="G87" s="7"/>
      <c r="H87" s="7"/>
      <c r="I87" s="7"/>
      <c r="J87" s="7"/>
      <c r="K87" s="7"/>
    </row>
    <row r="88" spans="1:11" ht="43.5" x14ac:dyDescent="0.25">
      <c r="A88" s="17" t="s">
        <v>154</v>
      </c>
      <c r="B88" s="7"/>
      <c r="C88" s="25"/>
      <c r="D88" s="25"/>
      <c r="E88" s="7"/>
      <c r="F88" s="7"/>
      <c r="G88" s="7"/>
      <c r="H88" s="7"/>
      <c r="I88" s="7"/>
      <c r="J88" s="7"/>
      <c r="K88" s="7"/>
    </row>
    <row r="89" spans="1:11" x14ac:dyDescent="0.25">
      <c r="A89" s="17" t="s">
        <v>40</v>
      </c>
      <c r="B89" s="7"/>
      <c r="C89" s="25"/>
      <c r="D89" s="25"/>
      <c r="E89" s="7"/>
      <c r="F89" s="7"/>
      <c r="G89" s="7"/>
      <c r="H89" s="7"/>
      <c r="I89" s="7"/>
      <c r="J89" s="7"/>
      <c r="K89" s="7"/>
    </row>
    <row r="90" spans="1:11" x14ac:dyDescent="0.25">
      <c r="A90" s="17" t="s">
        <v>66</v>
      </c>
      <c r="B90" s="7"/>
      <c r="C90" s="20" t="s">
        <v>67</v>
      </c>
      <c r="D90" s="20">
        <v>12</v>
      </c>
      <c r="E90" s="41">
        <v>0</v>
      </c>
      <c r="F90" s="41">
        <f t="shared" ref="F90" si="4">D90*E90</f>
        <v>0</v>
      </c>
      <c r="H90" s="7"/>
      <c r="I90" s="7"/>
      <c r="J90" s="7"/>
      <c r="K90" s="7"/>
    </row>
    <row r="91" spans="1:11" x14ac:dyDescent="0.25">
      <c r="A91" s="17"/>
      <c r="B91" s="7"/>
      <c r="C91" s="25"/>
      <c r="D91" s="25"/>
      <c r="E91" s="7"/>
      <c r="F91" s="7"/>
      <c r="G91" s="7"/>
      <c r="H91" s="7"/>
      <c r="I91" s="7"/>
      <c r="J91" s="7"/>
      <c r="K91" s="7"/>
    </row>
    <row r="92" spans="1:11" ht="29.25" x14ac:dyDescent="0.25">
      <c r="A92" s="17" t="s">
        <v>155</v>
      </c>
      <c r="B92" s="7"/>
      <c r="C92" s="25"/>
      <c r="D92" s="25"/>
      <c r="E92" s="7"/>
      <c r="F92" s="7"/>
      <c r="G92" s="7"/>
      <c r="H92" s="7"/>
      <c r="I92" s="7"/>
      <c r="J92" s="7"/>
      <c r="K92" s="7"/>
    </row>
    <row r="93" spans="1:11" ht="28.5" x14ac:dyDescent="0.25">
      <c r="A93" s="17" t="s">
        <v>68</v>
      </c>
      <c r="B93" s="7"/>
      <c r="C93" s="25"/>
      <c r="D93" s="25"/>
      <c r="E93" s="7"/>
      <c r="F93" s="7"/>
      <c r="G93" s="7"/>
      <c r="H93" s="7"/>
      <c r="I93" s="7"/>
      <c r="J93" s="7"/>
      <c r="K93" s="7"/>
    </row>
    <row r="94" spans="1:11" x14ac:dyDescent="0.25">
      <c r="A94" s="17" t="s">
        <v>39</v>
      </c>
      <c r="B94" s="7"/>
      <c r="C94" s="25"/>
      <c r="D94" s="25"/>
      <c r="E94" s="7"/>
      <c r="F94" s="7"/>
      <c r="G94" s="7"/>
      <c r="H94" s="7"/>
      <c r="I94" s="7"/>
      <c r="J94" s="7"/>
      <c r="K94" s="7"/>
    </row>
    <row r="95" spans="1:11" x14ac:dyDescent="0.25">
      <c r="A95" s="17" t="s">
        <v>69</v>
      </c>
      <c r="B95" s="7"/>
      <c r="C95" s="25"/>
      <c r="D95" s="25"/>
      <c r="E95" s="7"/>
      <c r="F95" s="7"/>
      <c r="G95" s="7"/>
      <c r="H95" s="7"/>
      <c r="I95" s="7"/>
      <c r="J95" s="7"/>
      <c r="K95" s="7"/>
    </row>
    <row r="96" spans="1:11" x14ac:dyDescent="0.25">
      <c r="A96" s="17" t="s">
        <v>70</v>
      </c>
      <c r="B96" s="7"/>
      <c r="C96" s="20" t="s">
        <v>1</v>
      </c>
      <c r="D96" s="20">
        <v>6</v>
      </c>
      <c r="E96" s="41">
        <v>0</v>
      </c>
      <c r="F96" s="41">
        <f t="shared" ref="F96" si="5">D96*E96</f>
        <v>0</v>
      </c>
      <c r="G96" s="7"/>
      <c r="H96" s="7"/>
      <c r="I96" s="7"/>
      <c r="J96" s="7"/>
      <c r="K96" s="7"/>
    </row>
    <row r="97" spans="1:11" x14ac:dyDescent="0.25">
      <c r="A97" s="17"/>
      <c r="B97" s="7"/>
      <c r="C97" s="25"/>
      <c r="D97" s="25"/>
      <c r="E97" s="7"/>
      <c r="F97" s="7"/>
      <c r="G97" s="7"/>
      <c r="H97" s="7"/>
      <c r="I97" s="7"/>
      <c r="J97" s="7"/>
      <c r="K97" s="7"/>
    </row>
    <row r="98" spans="1:11" ht="43.5" x14ac:dyDescent="0.25">
      <c r="A98" s="19" t="s">
        <v>156</v>
      </c>
      <c r="B98" s="7"/>
      <c r="C98" s="25"/>
      <c r="D98" s="25"/>
      <c r="E98" s="7"/>
      <c r="F98" s="7"/>
      <c r="G98" s="7"/>
      <c r="H98" s="7"/>
      <c r="I98" s="7"/>
      <c r="J98" s="7"/>
    </row>
    <row r="99" spans="1:11" x14ac:dyDescent="0.25">
      <c r="A99" s="19"/>
      <c r="B99" s="7"/>
      <c r="C99" s="25"/>
      <c r="D99" s="25"/>
      <c r="E99" s="7"/>
      <c r="F99" s="7"/>
      <c r="G99" s="7"/>
      <c r="H99" s="7"/>
      <c r="I99" s="7"/>
      <c r="J99" s="7"/>
    </row>
    <row r="100" spans="1:11" x14ac:dyDescent="0.25">
      <c r="A100" s="19" t="s">
        <v>37</v>
      </c>
      <c r="B100" s="7"/>
      <c r="C100" s="25"/>
      <c r="D100" s="25"/>
      <c r="E100" s="7"/>
      <c r="F100" s="7"/>
      <c r="G100" s="7"/>
      <c r="H100" s="7"/>
      <c r="I100" s="7"/>
      <c r="J100" s="7"/>
    </row>
    <row r="101" spans="1:11" x14ac:dyDescent="0.25">
      <c r="A101" s="19" t="s">
        <v>157</v>
      </c>
      <c r="B101" s="7"/>
      <c r="C101" s="25"/>
      <c r="D101" s="25"/>
      <c r="E101" s="7"/>
      <c r="F101" s="7"/>
      <c r="G101" s="7"/>
      <c r="H101" s="7"/>
      <c r="I101" s="7"/>
      <c r="J101" s="7"/>
    </row>
    <row r="102" spans="1:11" x14ac:dyDescent="0.25">
      <c r="A102" s="19" t="s">
        <v>158</v>
      </c>
      <c r="B102" s="7"/>
      <c r="C102" s="25"/>
      <c r="D102" s="25"/>
      <c r="E102" s="7"/>
      <c r="F102" s="7"/>
      <c r="G102" s="7"/>
      <c r="H102" s="7"/>
      <c r="I102" s="7"/>
      <c r="J102" s="7"/>
    </row>
    <row r="103" spans="1:11" x14ac:dyDescent="0.25">
      <c r="A103" s="19" t="s">
        <v>159</v>
      </c>
      <c r="B103" s="7"/>
      <c r="C103" s="25"/>
      <c r="D103" s="25"/>
      <c r="E103" s="7"/>
      <c r="F103" s="7"/>
      <c r="G103" s="7"/>
      <c r="H103" s="7"/>
      <c r="I103" s="7"/>
      <c r="J103" s="7"/>
    </row>
    <row r="104" spans="1:11" x14ac:dyDescent="0.25">
      <c r="A104" s="19" t="s">
        <v>160</v>
      </c>
      <c r="B104" s="7"/>
      <c r="C104" s="25"/>
      <c r="D104" s="25"/>
      <c r="E104" s="7"/>
      <c r="F104" s="7"/>
      <c r="G104" s="7"/>
      <c r="H104" s="7"/>
      <c r="I104" s="7"/>
      <c r="J104" s="7"/>
    </row>
    <row r="105" spans="1:11" x14ac:dyDescent="0.25">
      <c r="A105" s="19"/>
      <c r="B105" s="7"/>
      <c r="C105" s="25"/>
      <c r="D105" s="25"/>
      <c r="E105" s="7"/>
      <c r="F105" s="7"/>
      <c r="G105" s="7"/>
      <c r="H105" s="7"/>
      <c r="I105" s="7"/>
      <c r="J105" s="7"/>
    </row>
    <row r="106" spans="1:11" x14ac:dyDescent="0.25">
      <c r="A106" s="19" t="s">
        <v>12</v>
      </c>
      <c r="B106" s="7"/>
      <c r="C106" s="25"/>
      <c r="D106" s="25"/>
      <c r="E106" s="7"/>
      <c r="F106" s="7"/>
      <c r="G106" s="7"/>
      <c r="H106" s="7"/>
      <c r="I106" s="7"/>
      <c r="J106" s="7"/>
      <c r="K106" s="7"/>
    </row>
    <row r="107" spans="1:11" x14ac:dyDescent="0.25">
      <c r="A107" s="19"/>
      <c r="B107" s="7"/>
      <c r="C107" s="25"/>
      <c r="D107" s="25"/>
      <c r="E107" s="7"/>
      <c r="F107" s="7"/>
      <c r="G107" s="7"/>
      <c r="H107" s="7"/>
      <c r="I107" s="7"/>
      <c r="J107" s="7"/>
      <c r="K107" s="7"/>
    </row>
    <row r="108" spans="1:11" x14ac:dyDescent="0.25">
      <c r="A108" s="19" t="s">
        <v>71</v>
      </c>
      <c r="B108" s="7"/>
      <c r="C108" s="25"/>
      <c r="D108" s="25"/>
      <c r="E108" s="7"/>
      <c r="F108" s="7"/>
      <c r="G108" s="7"/>
      <c r="H108" s="7"/>
      <c r="I108" s="7"/>
      <c r="J108" s="7"/>
      <c r="K108" s="7"/>
    </row>
    <row r="109" spans="1:11" x14ac:dyDescent="0.25">
      <c r="A109" s="19" t="s">
        <v>72</v>
      </c>
      <c r="B109" s="7"/>
      <c r="C109" s="10" t="s">
        <v>1</v>
      </c>
      <c r="D109" s="10">
        <v>1</v>
      </c>
      <c r="E109" s="41">
        <v>0</v>
      </c>
      <c r="F109" s="41">
        <f t="shared" ref="F109:F110" si="6">D109*E109</f>
        <v>0</v>
      </c>
      <c r="H109" s="7"/>
      <c r="I109" s="7"/>
      <c r="J109" s="7"/>
      <c r="K109" s="7"/>
    </row>
    <row r="110" spans="1:11" x14ac:dyDescent="0.25">
      <c r="A110" s="19" t="s">
        <v>73</v>
      </c>
      <c r="B110" s="7"/>
      <c r="C110" s="10" t="s">
        <v>1</v>
      </c>
      <c r="D110" s="10">
        <v>1</v>
      </c>
      <c r="E110" s="41">
        <v>0</v>
      </c>
      <c r="F110" s="41">
        <f t="shared" si="6"/>
        <v>0</v>
      </c>
      <c r="H110" s="7"/>
      <c r="I110" s="7"/>
      <c r="J110" s="7"/>
      <c r="K110" s="7"/>
    </row>
    <row r="111" spans="1:11" x14ac:dyDescent="0.25">
      <c r="A111" s="19"/>
      <c r="B111" s="7"/>
      <c r="C111" s="25"/>
      <c r="D111" s="25"/>
      <c r="E111" s="7"/>
      <c r="F111" s="7"/>
      <c r="G111" s="7"/>
      <c r="H111" s="7"/>
      <c r="I111" s="7"/>
      <c r="J111" s="7"/>
      <c r="K111" s="7"/>
    </row>
    <row r="112" spans="1:11" ht="43.5" x14ac:dyDescent="0.25">
      <c r="A112" s="17" t="s">
        <v>161</v>
      </c>
      <c r="B112" s="7"/>
      <c r="C112" s="25"/>
      <c r="D112" s="25"/>
      <c r="E112" s="7"/>
      <c r="F112" s="7"/>
      <c r="G112" s="7"/>
      <c r="H112" s="7"/>
      <c r="I112" s="7"/>
      <c r="J112" s="7"/>
      <c r="K112" s="7"/>
    </row>
    <row r="113" spans="1:10" x14ac:dyDescent="0.25">
      <c r="A113" s="17" t="s">
        <v>40</v>
      </c>
      <c r="B113" s="7"/>
      <c r="C113" s="25"/>
      <c r="D113" s="25"/>
      <c r="E113" s="7"/>
      <c r="F113" s="7"/>
      <c r="G113" s="7"/>
      <c r="H113" s="7"/>
      <c r="I113" s="7"/>
      <c r="J113" s="7"/>
    </row>
    <row r="114" spans="1:10" x14ac:dyDescent="0.25">
      <c r="A114" s="17" t="s">
        <v>204</v>
      </c>
      <c r="B114" s="7"/>
      <c r="C114" s="25"/>
      <c r="D114" s="25"/>
      <c r="E114" s="7"/>
      <c r="F114" s="7"/>
      <c r="G114" s="7"/>
      <c r="H114" s="7"/>
      <c r="I114" s="7"/>
      <c r="J114" s="7"/>
    </row>
    <row r="115" spans="1:10" ht="18.75" x14ac:dyDescent="0.25">
      <c r="A115" s="17" t="s">
        <v>162</v>
      </c>
      <c r="B115" s="7"/>
      <c r="C115" s="20" t="s">
        <v>1</v>
      </c>
      <c r="D115" s="20">
        <v>2</v>
      </c>
      <c r="E115" s="41">
        <v>0</v>
      </c>
      <c r="F115" s="41">
        <f t="shared" ref="F115" si="7">D115*E115</f>
        <v>0</v>
      </c>
      <c r="G115" s="7"/>
      <c r="H115" s="7"/>
      <c r="I115" s="7"/>
      <c r="J115" s="7"/>
    </row>
    <row r="116" spans="1:10" x14ac:dyDescent="0.25">
      <c r="A116" s="17"/>
      <c r="B116" s="7"/>
      <c r="C116" s="25"/>
      <c r="D116" s="25"/>
      <c r="E116" s="7"/>
      <c r="F116" s="7"/>
      <c r="G116" s="7"/>
      <c r="H116" s="7"/>
      <c r="I116" s="7"/>
      <c r="J116" s="7"/>
    </row>
    <row r="117" spans="1:10" ht="43.5" x14ac:dyDescent="0.25">
      <c r="A117" s="19" t="s">
        <v>163</v>
      </c>
      <c r="B117" s="7"/>
      <c r="C117" s="25"/>
      <c r="D117" s="25"/>
      <c r="E117" s="7"/>
      <c r="F117" s="7"/>
      <c r="G117" s="7"/>
      <c r="H117" s="7"/>
      <c r="I117" s="7"/>
      <c r="J117" s="7"/>
    </row>
    <row r="118" spans="1:10" x14ac:dyDescent="0.25">
      <c r="A118" s="19" t="s">
        <v>74</v>
      </c>
      <c r="B118" s="7"/>
      <c r="C118" s="25"/>
      <c r="D118" s="25"/>
      <c r="E118" s="7"/>
      <c r="F118" s="7"/>
      <c r="G118" s="7"/>
      <c r="H118" s="7"/>
      <c r="I118" s="7"/>
      <c r="J118" s="7"/>
    </row>
    <row r="119" spans="1:10" x14ac:dyDescent="0.25">
      <c r="A119" s="19" t="s">
        <v>40</v>
      </c>
      <c r="B119" s="7"/>
      <c r="C119" s="25"/>
      <c r="D119" s="25"/>
      <c r="E119" s="7"/>
      <c r="F119" s="7"/>
      <c r="G119" s="7"/>
      <c r="H119" s="7"/>
      <c r="I119" s="7"/>
      <c r="J119" s="7"/>
    </row>
    <row r="120" spans="1:10" x14ac:dyDescent="0.25">
      <c r="A120" s="19" t="s">
        <v>164</v>
      </c>
      <c r="B120" s="7"/>
      <c r="C120" s="25"/>
      <c r="D120" s="25"/>
      <c r="E120" s="7"/>
      <c r="F120" s="7"/>
      <c r="G120" s="7"/>
      <c r="H120" s="7"/>
      <c r="I120" s="7"/>
      <c r="J120" s="7"/>
    </row>
    <row r="121" spans="1:10" x14ac:dyDescent="0.25">
      <c r="A121" s="19" t="s">
        <v>75</v>
      </c>
      <c r="B121" s="7"/>
      <c r="C121" s="10" t="s">
        <v>67</v>
      </c>
      <c r="D121" s="10">
        <v>2</v>
      </c>
      <c r="E121" s="41">
        <v>0</v>
      </c>
      <c r="F121" s="41">
        <f t="shared" ref="F121" si="8">D121*E121</f>
        <v>0</v>
      </c>
      <c r="G121" s="7"/>
      <c r="J121" s="7"/>
    </row>
    <row r="122" spans="1:10" x14ac:dyDescent="0.25">
      <c r="A122" s="19"/>
      <c r="B122" s="7"/>
      <c r="C122" s="25"/>
      <c r="D122" s="25"/>
      <c r="E122" s="7"/>
      <c r="F122" s="7"/>
      <c r="G122" s="7"/>
      <c r="J122" s="7"/>
    </row>
    <row r="123" spans="1:10" ht="43.5" x14ac:dyDescent="0.25">
      <c r="A123" s="19" t="s">
        <v>165</v>
      </c>
      <c r="B123" s="7"/>
      <c r="C123" s="25"/>
      <c r="D123" s="25"/>
      <c r="E123" s="7"/>
      <c r="F123" s="7"/>
      <c r="G123" s="7"/>
      <c r="J123" s="7"/>
    </row>
    <row r="124" spans="1:10" ht="28.5" x14ac:dyDescent="0.25">
      <c r="A124" s="19" t="s">
        <v>76</v>
      </c>
      <c r="B124" s="7"/>
      <c r="C124" s="25"/>
      <c r="D124" s="25"/>
      <c r="E124" s="7"/>
      <c r="F124" s="7"/>
      <c r="G124" s="7"/>
      <c r="J124" s="7"/>
    </row>
    <row r="125" spans="1:10" x14ac:dyDescent="0.25">
      <c r="A125" s="19" t="s">
        <v>77</v>
      </c>
      <c r="B125" s="7"/>
      <c r="C125" s="10" t="s">
        <v>67</v>
      </c>
      <c r="D125" s="10">
        <v>18</v>
      </c>
      <c r="E125" s="41">
        <v>0</v>
      </c>
      <c r="F125" s="41">
        <f t="shared" ref="F125" si="9">D125*E125</f>
        <v>0</v>
      </c>
      <c r="G125" s="7"/>
      <c r="J125" s="7"/>
    </row>
    <row r="126" spans="1:10" x14ac:dyDescent="0.25">
      <c r="A126" s="19"/>
      <c r="B126" s="7"/>
      <c r="C126" s="25"/>
      <c r="D126" s="25"/>
      <c r="E126" s="7"/>
      <c r="F126" s="7"/>
      <c r="G126" s="7"/>
      <c r="H126" s="7"/>
      <c r="I126" s="7"/>
      <c r="J126" s="7"/>
    </row>
    <row r="127" spans="1:10" ht="43.5" x14ac:dyDescent="0.25">
      <c r="A127" s="19" t="s">
        <v>166</v>
      </c>
      <c r="B127" s="7"/>
      <c r="C127" s="25"/>
      <c r="D127" s="25"/>
      <c r="E127" s="7"/>
      <c r="F127" s="7"/>
      <c r="G127" s="7"/>
      <c r="H127" s="7"/>
      <c r="I127" s="7"/>
      <c r="J127" s="7"/>
    </row>
    <row r="128" spans="1:10" ht="28.5" x14ac:dyDescent="0.25">
      <c r="A128" s="19" t="s">
        <v>167</v>
      </c>
      <c r="B128" s="7"/>
      <c r="C128" s="25"/>
      <c r="D128" s="25"/>
      <c r="E128" s="7"/>
      <c r="F128" s="7"/>
      <c r="G128" s="7"/>
      <c r="H128" s="7"/>
      <c r="I128" s="7"/>
      <c r="J128" s="7"/>
    </row>
    <row r="129" spans="1:10" x14ac:dyDescent="0.25">
      <c r="A129" s="19" t="s">
        <v>78</v>
      </c>
      <c r="B129" s="7"/>
      <c r="C129" s="25"/>
      <c r="D129" s="25"/>
      <c r="E129" s="7"/>
      <c r="F129" s="7"/>
      <c r="G129" s="7"/>
      <c r="H129" s="7"/>
      <c r="I129" s="7"/>
      <c r="J129" s="7"/>
    </row>
    <row r="130" spans="1:10" x14ac:dyDescent="0.25">
      <c r="A130" s="19" t="s">
        <v>168</v>
      </c>
      <c r="B130" s="7"/>
      <c r="C130" s="25"/>
      <c r="D130" s="25"/>
      <c r="E130" s="7"/>
      <c r="F130" s="7"/>
      <c r="G130" s="7"/>
      <c r="H130" s="7"/>
      <c r="I130" s="7"/>
      <c r="J130" s="7"/>
    </row>
    <row r="131" spans="1:10" x14ac:dyDescent="0.25">
      <c r="A131" s="19" t="s">
        <v>169</v>
      </c>
      <c r="B131" s="7"/>
      <c r="C131" s="25"/>
      <c r="D131" s="25"/>
      <c r="E131" s="7"/>
      <c r="F131" s="7"/>
      <c r="G131" s="7"/>
      <c r="H131" s="7"/>
      <c r="I131" s="7"/>
      <c r="J131" s="7"/>
    </row>
    <row r="132" spans="1:10" x14ac:dyDescent="0.25">
      <c r="A132" s="19" t="s">
        <v>170</v>
      </c>
      <c r="B132" s="7"/>
      <c r="C132" s="25"/>
      <c r="D132" s="25"/>
      <c r="E132" s="7"/>
      <c r="F132" s="7"/>
      <c r="G132" s="7"/>
      <c r="H132" s="7"/>
      <c r="I132" s="7"/>
      <c r="J132" s="7"/>
    </row>
    <row r="133" spans="1:10" x14ac:dyDescent="0.25">
      <c r="A133" s="19" t="s">
        <v>171</v>
      </c>
      <c r="B133" s="7"/>
      <c r="C133" s="25"/>
      <c r="D133" s="25"/>
      <c r="E133" s="7"/>
      <c r="F133" s="7"/>
      <c r="G133" s="7"/>
      <c r="H133" s="7"/>
      <c r="I133" s="7"/>
      <c r="J133" s="7"/>
    </row>
    <row r="134" spans="1:10" ht="28.5" x14ac:dyDescent="0.25">
      <c r="A134" s="19" t="s">
        <v>79</v>
      </c>
      <c r="B134" s="7"/>
      <c r="C134" s="25"/>
      <c r="D134" s="25"/>
      <c r="E134" s="7"/>
      <c r="F134" s="7"/>
      <c r="G134" s="7"/>
      <c r="H134" s="7"/>
      <c r="I134" s="7"/>
      <c r="J134" s="7"/>
    </row>
    <row r="135" spans="1:10" x14ac:dyDescent="0.25">
      <c r="A135" s="19" t="s">
        <v>40</v>
      </c>
      <c r="B135" s="7"/>
      <c r="C135" s="25"/>
      <c r="D135" s="25"/>
      <c r="E135" s="7"/>
      <c r="F135" s="7"/>
      <c r="G135" s="7"/>
      <c r="H135" s="7"/>
      <c r="I135" s="7"/>
      <c r="J135" s="7"/>
    </row>
    <row r="136" spans="1:10" x14ac:dyDescent="0.25">
      <c r="A136" s="19" t="s">
        <v>69</v>
      </c>
      <c r="B136" s="7"/>
      <c r="C136" s="25"/>
      <c r="D136" s="25"/>
      <c r="E136" s="7"/>
      <c r="F136" s="7"/>
      <c r="G136" s="7"/>
      <c r="H136" s="7"/>
      <c r="I136" s="7"/>
      <c r="J136" s="7"/>
    </row>
    <row r="137" spans="1:10" ht="16.5" x14ac:dyDescent="0.25">
      <c r="A137" s="19" t="s">
        <v>172</v>
      </c>
      <c r="B137" s="7"/>
      <c r="C137" s="10" t="s">
        <v>67</v>
      </c>
      <c r="D137" s="10">
        <v>6</v>
      </c>
      <c r="E137" s="41">
        <v>0</v>
      </c>
      <c r="F137" s="41">
        <f t="shared" ref="F137" si="10">D137*E137</f>
        <v>0</v>
      </c>
      <c r="G137" s="7"/>
      <c r="H137" s="7"/>
      <c r="I137" s="7"/>
      <c r="J137" s="7"/>
    </row>
    <row r="138" spans="1:10" x14ac:dyDescent="0.25">
      <c r="A138" s="40"/>
      <c r="B138" s="7"/>
      <c r="C138" s="25"/>
      <c r="D138" s="25"/>
      <c r="E138" s="7"/>
      <c r="F138" s="7"/>
      <c r="G138" s="7"/>
      <c r="H138" s="7"/>
      <c r="I138" s="7"/>
      <c r="J138" s="7"/>
    </row>
    <row r="139" spans="1:10" ht="29.25" x14ac:dyDescent="0.25">
      <c r="A139" s="19" t="s">
        <v>173</v>
      </c>
      <c r="B139" s="7"/>
      <c r="C139" s="25"/>
      <c r="D139" s="25"/>
      <c r="E139" s="7"/>
      <c r="F139" s="7"/>
      <c r="G139" s="7"/>
      <c r="H139" s="7"/>
      <c r="I139" s="7"/>
      <c r="J139" s="7"/>
    </row>
    <row r="140" spans="1:10" ht="28.5" x14ac:dyDescent="0.25">
      <c r="A140" s="19" t="s">
        <v>76</v>
      </c>
      <c r="B140" s="7"/>
      <c r="C140" s="25"/>
      <c r="D140" s="25"/>
      <c r="E140" s="7"/>
      <c r="F140" s="7"/>
      <c r="G140" s="7"/>
      <c r="H140" s="7"/>
      <c r="I140" s="7"/>
      <c r="J140" s="7"/>
    </row>
    <row r="141" spans="1:10" x14ac:dyDescent="0.25">
      <c r="A141" s="19" t="s">
        <v>80</v>
      </c>
      <c r="B141" s="7"/>
      <c r="C141" s="10" t="s">
        <v>67</v>
      </c>
      <c r="D141" s="10">
        <v>6</v>
      </c>
      <c r="E141" s="41">
        <v>0</v>
      </c>
      <c r="F141" s="41">
        <f t="shared" ref="F141" si="11">D141*E141</f>
        <v>0</v>
      </c>
      <c r="I141" s="7"/>
      <c r="J141" s="7"/>
    </row>
    <row r="142" spans="1:10" x14ac:dyDescent="0.25">
      <c r="A142" s="19"/>
      <c r="B142" s="7"/>
      <c r="C142" s="25"/>
      <c r="D142" s="25"/>
      <c r="E142" s="7"/>
      <c r="F142" s="7"/>
      <c r="G142" s="7"/>
      <c r="H142" s="7"/>
      <c r="I142" s="7"/>
      <c r="J142" s="7"/>
    </row>
    <row r="143" spans="1:10" ht="43.5" x14ac:dyDescent="0.25">
      <c r="A143" s="19" t="s">
        <v>174</v>
      </c>
      <c r="B143" s="7"/>
      <c r="C143" s="25"/>
      <c r="D143" s="25"/>
      <c r="E143" s="7"/>
      <c r="F143" s="7"/>
      <c r="G143" s="7"/>
      <c r="H143" s="7"/>
      <c r="I143" s="7"/>
      <c r="J143" s="7"/>
    </row>
    <row r="144" spans="1:10" ht="28.5" x14ac:dyDescent="0.25">
      <c r="A144" s="19" t="s">
        <v>81</v>
      </c>
      <c r="B144" s="7"/>
      <c r="C144" s="25"/>
      <c r="D144" s="25"/>
      <c r="E144" s="7"/>
      <c r="F144" s="7"/>
      <c r="G144" s="7"/>
      <c r="H144" s="7"/>
      <c r="I144" s="7"/>
      <c r="J144" s="7"/>
    </row>
    <row r="145" spans="1:10" x14ac:dyDescent="0.25">
      <c r="A145" s="19" t="s">
        <v>40</v>
      </c>
      <c r="B145" s="7"/>
      <c r="C145" s="25"/>
      <c r="D145" s="25"/>
      <c r="E145" s="7"/>
      <c r="F145" s="7"/>
      <c r="G145" s="7"/>
      <c r="H145" s="7"/>
      <c r="I145" s="7"/>
      <c r="J145" s="7"/>
    </row>
    <row r="146" spans="1:10" x14ac:dyDescent="0.25">
      <c r="A146" s="19" t="s">
        <v>82</v>
      </c>
      <c r="B146" s="7"/>
      <c r="C146" s="25"/>
      <c r="D146" s="25"/>
      <c r="E146" s="7"/>
      <c r="F146" s="7"/>
      <c r="G146" s="7"/>
      <c r="H146" s="7"/>
      <c r="I146" s="7"/>
      <c r="J146" s="7"/>
    </row>
    <row r="147" spans="1:10" x14ac:dyDescent="0.25">
      <c r="A147" s="19" t="s">
        <v>83</v>
      </c>
      <c r="B147" s="7"/>
      <c r="C147" s="10" t="s">
        <v>1</v>
      </c>
      <c r="D147" s="10">
        <v>12</v>
      </c>
      <c r="E147" s="41">
        <v>0</v>
      </c>
      <c r="F147" s="41">
        <f t="shared" ref="F147" si="12">D147*E147</f>
        <v>0</v>
      </c>
      <c r="H147" s="7"/>
      <c r="I147" s="7"/>
      <c r="J147" s="7"/>
    </row>
    <row r="148" spans="1:10" x14ac:dyDescent="0.25">
      <c r="A148" s="19"/>
      <c r="B148" s="7"/>
      <c r="C148" s="25"/>
      <c r="D148" s="25"/>
      <c r="E148" s="7"/>
      <c r="F148" s="7"/>
      <c r="G148" s="7"/>
      <c r="H148" s="7"/>
      <c r="I148" s="7"/>
      <c r="J148" s="7"/>
    </row>
    <row r="149" spans="1:10" ht="43.5" x14ac:dyDescent="0.25">
      <c r="A149" s="19" t="s">
        <v>175</v>
      </c>
      <c r="B149" s="7"/>
      <c r="C149" s="25"/>
      <c r="D149" s="25"/>
      <c r="E149" s="7"/>
      <c r="F149" s="7"/>
      <c r="G149" s="7"/>
      <c r="H149" s="7"/>
      <c r="I149" s="7"/>
      <c r="J149" s="7"/>
    </row>
    <row r="150" spans="1:10" x14ac:dyDescent="0.25">
      <c r="A150" s="19" t="s">
        <v>84</v>
      </c>
      <c r="B150" s="7"/>
      <c r="C150" s="10" t="s">
        <v>67</v>
      </c>
      <c r="D150" s="10">
        <v>8</v>
      </c>
      <c r="E150" s="41">
        <v>0</v>
      </c>
      <c r="F150" s="41">
        <f t="shared" ref="F150" si="13">D150*E150</f>
        <v>0</v>
      </c>
      <c r="I150" s="7"/>
      <c r="J150" s="7"/>
    </row>
    <row r="151" spans="1:10" x14ac:dyDescent="0.25">
      <c r="A151" s="26"/>
      <c r="B151" s="7"/>
      <c r="C151" s="25"/>
      <c r="D151" s="25"/>
      <c r="E151" s="7"/>
      <c r="F151" s="7"/>
      <c r="G151" s="7"/>
      <c r="H151" s="7"/>
      <c r="I151" s="7"/>
      <c r="J151" s="7"/>
    </row>
    <row r="152" spans="1:10" ht="43.5" x14ac:dyDescent="0.25">
      <c r="A152" s="19" t="s">
        <v>176</v>
      </c>
      <c r="B152" s="7"/>
      <c r="C152" s="25"/>
      <c r="D152" s="25"/>
      <c r="E152" s="7"/>
      <c r="F152" s="7"/>
      <c r="G152" s="7"/>
      <c r="H152" s="7"/>
      <c r="I152" s="7"/>
      <c r="J152" s="7"/>
    </row>
    <row r="153" spans="1:10" x14ac:dyDescent="0.25">
      <c r="A153" s="19" t="s">
        <v>85</v>
      </c>
      <c r="B153" s="7"/>
      <c r="C153" s="25"/>
      <c r="D153" s="25"/>
      <c r="E153" s="7"/>
      <c r="F153" s="7"/>
      <c r="G153" s="7"/>
      <c r="H153" s="7"/>
      <c r="I153" s="7"/>
      <c r="J153" s="7"/>
    </row>
    <row r="154" spans="1:10" x14ac:dyDescent="0.25">
      <c r="A154" s="19" t="s">
        <v>86</v>
      </c>
      <c r="B154" s="7"/>
      <c r="C154" s="10" t="s">
        <v>67</v>
      </c>
      <c r="D154" s="10">
        <v>12</v>
      </c>
      <c r="E154" s="41">
        <v>0</v>
      </c>
      <c r="F154" s="41">
        <f t="shared" ref="F154" si="14">D154*E154</f>
        <v>0</v>
      </c>
      <c r="H154" s="7"/>
      <c r="I154" s="7"/>
      <c r="J154" s="7"/>
    </row>
    <row r="155" spans="1:10" x14ac:dyDescent="0.25">
      <c r="A155" s="19"/>
      <c r="B155" s="7"/>
      <c r="C155" s="25"/>
      <c r="D155" s="25"/>
      <c r="E155" s="7"/>
      <c r="F155" s="7"/>
      <c r="G155" s="7"/>
      <c r="H155" s="7"/>
      <c r="I155" s="7"/>
      <c r="J155" s="7"/>
    </row>
    <row r="156" spans="1:10" ht="43.5" x14ac:dyDescent="0.25">
      <c r="A156" s="19" t="s">
        <v>177</v>
      </c>
      <c r="B156" s="7"/>
      <c r="C156" s="25"/>
      <c r="D156" s="25"/>
      <c r="E156" s="7"/>
      <c r="F156" s="7"/>
      <c r="G156" s="7"/>
      <c r="H156" s="7"/>
      <c r="I156" s="7"/>
      <c r="J156" s="7"/>
    </row>
    <row r="157" spans="1:10" x14ac:dyDescent="0.25">
      <c r="A157" s="19" t="s">
        <v>85</v>
      </c>
      <c r="B157" s="7"/>
      <c r="C157" s="25"/>
      <c r="D157" s="25"/>
      <c r="E157" s="7"/>
      <c r="F157" s="7"/>
      <c r="G157" s="7"/>
      <c r="H157" s="7"/>
      <c r="I157" s="7"/>
      <c r="J157" s="7"/>
    </row>
    <row r="158" spans="1:10" x14ac:dyDescent="0.25">
      <c r="A158" s="18" t="s">
        <v>87</v>
      </c>
      <c r="B158" s="7"/>
      <c r="C158" s="10" t="s">
        <v>67</v>
      </c>
      <c r="D158" s="10">
        <v>12</v>
      </c>
      <c r="E158" s="41">
        <v>0</v>
      </c>
      <c r="F158" s="41">
        <f t="shared" ref="F158" si="15">D158*E158</f>
        <v>0</v>
      </c>
      <c r="H158" s="7"/>
      <c r="I158" s="7"/>
      <c r="J158" s="7"/>
    </row>
    <row r="159" spans="1:10" x14ac:dyDescent="0.25">
      <c r="A159" s="24"/>
      <c r="B159" s="7"/>
      <c r="C159" s="25"/>
      <c r="D159" s="25"/>
      <c r="E159" s="7"/>
      <c r="F159" s="7"/>
      <c r="G159" s="7"/>
      <c r="H159" s="7"/>
      <c r="I159" s="7"/>
      <c r="J159" s="7"/>
    </row>
    <row r="160" spans="1:10" ht="44.25" x14ac:dyDescent="0.25">
      <c r="A160" s="17" t="s">
        <v>178</v>
      </c>
      <c r="B160" s="7"/>
      <c r="C160" s="25"/>
      <c r="D160" s="25"/>
      <c r="E160" s="7"/>
      <c r="F160" s="7"/>
      <c r="G160" s="7"/>
      <c r="H160" s="7"/>
      <c r="I160" s="7"/>
      <c r="J160" s="7"/>
    </row>
    <row r="161" spans="1:10" ht="43.5" x14ac:dyDescent="0.25">
      <c r="A161" s="17" t="s">
        <v>179</v>
      </c>
      <c r="B161" s="7"/>
      <c r="C161" s="25"/>
      <c r="D161" s="25"/>
      <c r="E161" s="7"/>
      <c r="F161" s="7"/>
      <c r="G161" s="7"/>
      <c r="H161" s="7"/>
      <c r="I161" s="7"/>
      <c r="J161" s="7"/>
    </row>
    <row r="162" spans="1:10" ht="42.75" x14ac:dyDescent="0.25">
      <c r="A162" s="17" t="s">
        <v>180</v>
      </c>
      <c r="B162" s="7"/>
      <c r="C162" s="25"/>
      <c r="D162" s="25"/>
      <c r="E162" s="7"/>
      <c r="F162" s="7"/>
      <c r="G162" s="7"/>
      <c r="H162" s="7"/>
      <c r="I162" s="7"/>
      <c r="J162" s="7"/>
    </row>
    <row r="163" spans="1:10" x14ac:dyDescent="0.25">
      <c r="A163" s="17" t="s">
        <v>43</v>
      </c>
      <c r="B163" s="7"/>
      <c r="C163" s="25"/>
      <c r="D163" s="25"/>
      <c r="E163" s="7"/>
      <c r="F163" s="7"/>
      <c r="G163" s="7"/>
      <c r="H163" s="7"/>
      <c r="I163" s="7"/>
      <c r="J163" s="7"/>
    </row>
    <row r="164" spans="1:10" x14ac:dyDescent="0.25">
      <c r="A164" s="17" t="s">
        <v>40</v>
      </c>
      <c r="B164" s="7"/>
      <c r="C164" s="25"/>
      <c r="D164" s="25"/>
      <c r="E164" s="7"/>
      <c r="F164" s="7"/>
      <c r="G164" s="7"/>
      <c r="H164" s="7"/>
      <c r="I164" s="7"/>
      <c r="J164" s="7"/>
    </row>
    <row r="165" spans="1:10" x14ac:dyDescent="0.25">
      <c r="A165" s="17" t="s">
        <v>88</v>
      </c>
      <c r="B165" s="7"/>
      <c r="C165" s="25"/>
      <c r="D165" s="25"/>
      <c r="E165" s="7"/>
      <c r="F165" s="7"/>
      <c r="G165" s="7"/>
      <c r="H165" s="7"/>
      <c r="I165" s="7"/>
      <c r="J165" s="7"/>
    </row>
    <row r="166" spans="1:10" x14ac:dyDescent="0.25">
      <c r="A166" s="24" t="s">
        <v>89</v>
      </c>
      <c r="B166" s="7"/>
      <c r="C166" s="20" t="s">
        <v>2</v>
      </c>
      <c r="D166" s="20">
        <v>5</v>
      </c>
      <c r="E166" s="41">
        <v>0</v>
      </c>
      <c r="F166" s="41">
        <f t="shared" ref="F166:F167" si="16">D166*E166</f>
        <v>0</v>
      </c>
      <c r="H166" s="7"/>
      <c r="I166" s="7"/>
      <c r="J166" s="7"/>
    </row>
    <row r="167" spans="1:10" x14ac:dyDescent="0.25">
      <c r="A167" s="24" t="s">
        <v>90</v>
      </c>
      <c r="B167" s="7"/>
      <c r="C167" s="20" t="s">
        <v>2</v>
      </c>
      <c r="D167" s="20">
        <v>60</v>
      </c>
      <c r="E167" s="41">
        <v>0</v>
      </c>
      <c r="F167" s="41">
        <f t="shared" si="16"/>
        <v>0</v>
      </c>
      <c r="H167" s="7"/>
      <c r="I167" s="7"/>
      <c r="J167" s="7"/>
    </row>
    <row r="168" spans="1:10" x14ac:dyDescent="0.25">
      <c r="A168" s="24"/>
      <c r="B168" s="7"/>
      <c r="C168" s="25"/>
      <c r="D168" s="25"/>
      <c r="E168" s="7"/>
      <c r="H168" s="7"/>
      <c r="I168" s="7"/>
      <c r="J168" s="7"/>
    </row>
    <row r="169" spans="1:10" ht="59.25" x14ac:dyDescent="0.25">
      <c r="A169" s="17" t="s">
        <v>181</v>
      </c>
      <c r="B169" s="7"/>
      <c r="C169" s="25"/>
      <c r="D169" s="25"/>
      <c r="E169" s="7"/>
      <c r="H169" s="7"/>
      <c r="I169" s="7"/>
      <c r="J169" s="7"/>
    </row>
    <row r="170" spans="1:10" ht="42.75" x14ac:dyDescent="0.25">
      <c r="A170" s="17" t="s">
        <v>182</v>
      </c>
      <c r="B170" s="7"/>
      <c r="C170" s="25"/>
      <c r="D170" s="25"/>
      <c r="E170" s="7"/>
      <c r="H170" s="7"/>
      <c r="I170" s="7"/>
      <c r="J170" s="7"/>
    </row>
    <row r="171" spans="1:10" x14ac:dyDescent="0.25">
      <c r="A171" s="17" t="s">
        <v>43</v>
      </c>
      <c r="B171" s="7"/>
      <c r="C171" s="25"/>
      <c r="D171" s="25"/>
      <c r="E171" s="7"/>
      <c r="H171" s="7"/>
      <c r="I171" s="7"/>
      <c r="J171" s="7"/>
    </row>
    <row r="172" spans="1:10" x14ac:dyDescent="0.25">
      <c r="A172" s="17" t="s">
        <v>183</v>
      </c>
      <c r="B172" s="7"/>
      <c r="C172" s="25"/>
      <c r="D172" s="25"/>
      <c r="E172" s="7"/>
      <c r="H172" s="7"/>
      <c r="I172" s="7"/>
      <c r="J172" s="7"/>
    </row>
    <row r="173" spans="1:10" x14ac:dyDescent="0.25">
      <c r="A173" s="24" t="s">
        <v>91</v>
      </c>
      <c r="B173" s="7"/>
      <c r="C173" s="20" t="s">
        <v>2</v>
      </c>
      <c r="D173" s="20">
        <v>20</v>
      </c>
      <c r="E173" s="41">
        <v>0</v>
      </c>
      <c r="F173" s="41">
        <f t="shared" ref="F173:F174" si="17">D173*E173</f>
        <v>0</v>
      </c>
      <c r="H173" s="7"/>
      <c r="I173" s="7"/>
      <c r="J173" s="7"/>
    </row>
    <row r="174" spans="1:10" x14ac:dyDescent="0.25">
      <c r="A174" s="24" t="s">
        <v>92</v>
      </c>
      <c r="B174" s="7"/>
      <c r="C174" s="20" t="s">
        <v>2</v>
      </c>
      <c r="D174" s="20">
        <v>40</v>
      </c>
      <c r="E174" s="41">
        <v>0</v>
      </c>
      <c r="F174" s="41">
        <f t="shared" si="17"/>
        <v>0</v>
      </c>
      <c r="H174" s="7"/>
      <c r="I174" s="7"/>
      <c r="J174" s="7"/>
    </row>
    <row r="175" spans="1:10" x14ac:dyDescent="0.25">
      <c r="A175" s="24"/>
      <c r="B175" s="7"/>
      <c r="C175" s="25"/>
      <c r="D175" s="25"/>
      <c r="E175" s="7"/>
      <c r="F175" s="7"/>
      <c r="G175" s="7"/>
      <c r="H175" s="7"/>
      <c r="I175" s="7"/>
      <c r="J175" s="7"/>
    </row>
    <row r="176" spans="1:10" ht="45.75" x14ac:dyDescent="0.25">
      <c r="A176" s="17" t="s">
        <v>184</v>
      </c>
      <c r="B176" s="7"/>
      <c r="C176" s="25"/>
      <c r="D176" s="25"/>
      <c r="E176" s="7"/>
      <c r="F176" s="7"/>
      <c r="G176" s="7"/>
      <c r="H176" s="7"/>
      <c r="I176" s="7"/>
      <c r="J176" s="7"/>
    </row>
    <row r="177" spans="1:10" ht="28.5" x14ac:dyDescent="0.25">
      <c r="A177" s="17" t="s">
        <v>93</v>
      </c>
      <c r="B177" s="7"/>
      <c r="C177" s="25"/>
      <c r="D177" s="25"/>
      <c r="E177" s="7"/>
      <c r="F177" s="7"/>
      <c r="G177" s="7"/>
      <c r="H177" s="7"/>
      <c r="I177" s="7"/>
      <c r="J177" s="7"/>
    </row>
    <row r="178" spans="1:10" x14ac:dyDescent="0.25">
      <c r="A178" s="17" t="s">
        <v>204</v>
      </c>
      <c r="B178" s="7"/>
      <c r="C178" s="25"/>
      <c r="D178" s="25"/>
      <c r="E178" s="7"/>
      <c r="F178" s="7"/>
      <c r="G178" s="7"/>
      <c r="H178" s="7"/>
      <c r="I178" s="7"/>
      <c r="J178" s="7"/>
    </row>
    <row r="179" spans="1:10" x14ac:dyDescent="0.25">
      <c r="A179" s="17" t="s">
        <v>94</v>
      </c>
      <c r="B179" s="7"/>
      <c r="C179" s="25"/>
      <c r="D179" s="25"/>
      <c r="E179" s="7"/>
      <c r="F179" s="7"/>
      <c r="G179" s="7"/>
      <c r="H179" s="7"/>
      <c r="I179" s="7"/>
      <c r="J179" s="7"/>
    </row>
    <row r="180" spans="1:10" x14ac:dyDescent="0.25">
      <c r="A180" s="17" t="s">
        <v>95</v>
      </c>
      <c r="B180" s="7"/>
      <c r="C180" s="20" t="s">
        <v>67</v>
      </c>
      <c r="D180" s="20">
        <v>12</v>
      </c>
      <c r="E180" s="41">
        <v>0</v>
      </c>
      <c r="F180" s="41">
        <f t="shared" ref="F180:F182" si="18">D180*E180</f>
        <v>0</v>
      </c>
      <c r="G180" s="7"/>
      <c r="H180" s="7"/>
      <c r="I180" s="7"/>
      <c r="J180" s="7"/>
    </row>
    <row r="181" spans="1:10" x14ac:dyDescent="0.25">
      <c r="A181" s="17" t="s">
        <v>96</v>
      </c>
      <c r="B181" s="7"/>
      <c r="C181" s="20" t="s">
        <v>67</v>
      </c>
      <c r="D181" s="20">
        <v>4</v>
      </c>
      <c r="E181" s="41">
        <v>0</v>
      </c>
      <c r="F181" s="41">
        <f t="shared" si="18"/>
        <v>0</v>
      </c>
      <c r="G181" s="7"/>
      <c r="H181" s="7"/>
      <c r="I181" s="7"/>
      <c r="J181" s="7"/>
    </row>
    <row r="182" spans="1:10" x14ac:dyDescent="0.25">
      <c r="A182" s="17" t="s">
        <v>97</v>
      </c>
      <c r="B182" s="7"/>
      <c r="C182" s="20" t="s">
        <v>67</v>
      </c>
      <c r="D182" s="20">
        <v>8</v>
      </c>
      <c r="E182" s="41">
        <v>0</v>
      </c>
      <c r="F182" s="41">
        <f t="shared" si="18"/>
        <v>0</v>
      </c>
      <c r="G182" s="7"/>
      <c r="H182" s="7"/>
      <c r="I182" s="7"/>
      <c r="J182" s="7"/>
    </row>
    <row r="183" spans="1:10" x14ac:dyDescent="0.25">
      <c r="A183" s="24"/>
      <c r="B183" s="7"/>
      <c r="C183" s="25"/>
      <c r="D183" s="25"/>
      <c r="E183" s="7"/>
      <c r="F183" s="7"/>
      <c r="G183" s="7"/>
      <c r="H183" s="7"/>
      <c r="I183" s="7"/>
      <c r="J183" s="7"/>
    </row>
    <row r="184" spans="1:10" ht="89.25" x14ac:dyDescent="0.25">
      <c r="A184" s="17" t="s">
        <v>185</v>
      </c>
      <c r="B184" s="7"/>
      <c r="C184" s="25"/>
      <c r="D184" s="25"/>
      <c r="E184" s="7"/>
      <c r="F184" s="7"/>
      <c r="G184" s="7"/>
      <c r="H184" s="7"/>
      <c r="I184" s="7"/>
      <c r="J184" s="7"/>
    </row>
    <row r="185" spans="1:10" x14ac:dyDescent="0.25">
      <c r="A185" s="17" t="s">
        <v>43</v>
      </c>
      <c r="B185" s="7"/>
      <c r="C185" s="25"/>
      <c r="D185" s="25"/>
      <c r="E185" s="7"/>
      <c r="F185" s="7"/>
      <c r="G185" s="7"/>
      <c r="H185" s="7"/>
      <c r="I185" s="7"/>
      <c r="J185" s="7"/>
    </row>
    <row r="186" spans="1:10" x14ac:dyDescent="0.25">
      <c r="A186" s="17" t="s">
        <v>98</v>
      </c>
      <c r="B186" s="7"/>
      <c r="C186" s="25"/>
      <c r="D186" s="25"/>
      <c r="E186" s="7"/>
      <c r="F186" s="7"/>
      <c r="G186" s="7"/>
      <c r="H186" s="7"/>
      <c r="I186" s="7"/>
      <c r="J186" s="7"/>
    </row>
    <row r="187" spans="1:10" x14ac:dyDescent="0.25">
      <c r="A187" s="17" t="s">
        <v>204</v>
      </c>
      <c r="B187" s="7"/>
      <c r="C187" s="25"/>
      <c r="D187" s="25"/>
      <c r="E187" s="7"/>
      <c r="F187" s="7"/>
      <c r="G187" s="7"/>
      <c r="H187" s="7"/>
      <c r="I187" s="7"/>
      <c r="J187" s="7"/>
    </row>
    <row r="188" spans="1:10" x14ac:dyDescent="0.25">
      <c r="A188" s="17" t="s">
        <v>99</v>
      </c>
      <c r="B188" s="7"/>
      <c r="C188" s="25"/>
      <c r="D188" s="25"/>
      <c r="E188" s="7"/>
      <c r="F188" s="7"/>
      <c r="G188" s="7"/>
      <c r="H188" s="7"/>
      <c r="I188" s="7"/>
      <c r="J188" s="7"/>
    </row>
    <row r="189" spans="1:10" x14ac:dyDescent="0.25">
      <c r="A189" s="17" t="s">
        <v>100</v>
      </c>
      <c r="B189" s="7"/>
      <c r="C189" s="20" t="s">
        <v>2</v>
      </c>
      <c r="D189" s="20">
        <v>5</v>
      </c>
      <c r="E189" s="41">
        <v>0</v>
      </c>
      <c r="F189" s="41">
        <f t="shared" ref="F189:F192" si="19">D189*E189</f>
        <v>0</v>
      </c>
      <c r="G189" s="7"/>
      <c r="H189" s="7"/>
      <c r="I189" s="7"/>
      <c r="J189" s="7"/>
    </row>
    <row r="190" spans="1:10" x14ac:dyDescent="0.25">
      <c r="A190" s="17" t="s">
        <v>101</v>
      </c>
      <c r="B190" s="7"/>
      <c r="C190" s="20" t="s">
        <v>2</v>
      </c>
      <c r="D190" s="20">
        <v>60</v>
      </c>
      <c r="E190" s="41">
        <v>0</v>
      </c>
      <c r="F190" s="41">
        <f t="shared" si="19"/>
        <v>0</v>
      </c>
      <c r="G190" s="7"/>
      <c r="H190" s="7"/>
      <c r="I190" s="7"/>
      <c r="J190" s="7"/>
    </row>
    <row r="191" spans="1:10" x14ac:dyDescent="0.25">
      <c r="A191" s="17" t="s">
        <v>102</v>
      </c>
      <c r="B191" s="7"/>
      <c r="C191" s="20" t="s">
        <v>2</v>
      </c>
      <c r="D191" s="20">
        <v>20</v>
      </c>
      <c r="E191" s="41">
        <v>0</v>
      </c>
      <c r="F191" s="41">
        <f t="shared" si="19"/>
        <v>0</v>
      </c>
      <c r="G191" s="7"/>
      <c r="H191" s="7"/>
      <c r="I191" s="7"/>
      <c r="J191" s="7"/>
    </row>
    <row r="192" spans="1:10" x14ac:dyDescent="0.25">
      <c r="A192" s="17" t="s">
        <v>103</v>
      </c>
      <c r="B192" s="7"/>
      <c r="C192" s="20" t="s">
        <v>2</v>
      </c>
      <c r="D192" s="20">
        <v>40</v>
      </c>
      <c r="E192" s="41">
        <v>0</v>
      </c>
      <c r="F192" s="41">
        <f t="shared" si="19"/>
        <v>0</v>
      </c>
      <c r="G192" s="7"/>
      <c r="H192" s="7"/>
      <c r="I192" s="7"/>
      <c r="J192" s="7"/>
    </row>
    <row r="193" spans="1:10" x14ac:dyDescent="0.25">
      <c r="A193" s="17"/>
      <c r="B193" s="7"/>
      <c r="C193" s="25"/>
      <c r="D193" s="25"/>
      <c r="E193" s="7"/>
      <c r="F193" s="7"/>
      <c r="G193" s="7"/>
      <c r="H193" s="7"/>
      <c r="I193" s="7"/>
      <c r="J193" s="7"/>
    </row>
    <row r="194" spans="1:10" ht="76.5" x14ac:dyDescent="0.25">
      <c r="A194" s="17" t="s">
        <v>186</v>
      </c>
      <c r="B194" s="7"/>
      <c r="C194" s="25"/>
      <c r="D194" s="25"/>
      <c r="E194" s="7"/>
      <c r="F194" s="7"/>
      <c r="G194" s="7"/>
      <c r="H194" s="7"/>
      <c r="I194" s="7"/>
      <c r="J194" s="7"/>
    </row>
    <row r="195" spans="1:10" x14ac:dyDescent="0.25">
      <c r="A195" s="17" t="s">
        <v>43</v>
      </c>
      <c r="B195" s="7"/>
      <c r="C195" s="25"/>
      <c r="D195" s="25"/>
      <c r="E195" s="7"/>
      <c r="F195" s="7"/>
      <c r="G195" s="7"/>
      <c r="H195" s="7"/>
      <c r="I195" s="7"/>
      <c r="J195" s="7"/>
    </row>
    <row r="196" spans="1:10" x14ac:dyDescent="0.25">
      <c r="A196" s="17" t="s">
        <v>98</v>
      </c>
      <c r="B196" s="7"/>
      <c r="C196" s="25"/>
      <c r="D196" s="25"/>
      <c r="E196" s="7"/>
      <c r="F196" s="7"/>
      <c r="G196" s="7"/>
      <c r="H196" s="7"/>
      <c r="I196" s="7"/>
      <c r="J196" s="7"/>
    </row>
    <row r="197" spans="1:10" x14ac:dyDescent="0.25">
      <c r="A197" s="17" t="s">
        <v>204</v>
      </c>
      <c r="B197" s="7"/>
      <c r="C197" s="25"/>
      <c r="D197" s="25"/>
      <c r="E197" s="7"/>
      <c r="F197" s="7"/>
      <c r="G197" s="7"/>
      <c r="H197" s="7"/>
      <c r="I197" s="7"/>
      <c r="J197" s="7"/>
    </row>
    <row r="198" spans="1:10" x14ac:dyDescent="0.25">
      <c r="A198" s="17" t="s">
        <v>99</v>
      </c>
      <c r="B198" s="7"/>
      <c r="C198" s="25"/>
      <c r="D198" s="25"/>
      <c r="E198" s="7"/>
      <c r="F198" s="7"/>
      <c r="G198" s="7"/>
      <c r="H198" s="7"/>
      <c r="I198" s="7"/>
      <c r="J198" s="7"/>
    </row>
    <row r="199" spans="1:10" x14ac:dyDescent="0.25">
      <c r="A199" s="24" t="s">
        <v>104</v>
      </c>
      <c r="B199" s="7"/>
      <c r="C199" s="20" t="s">
        <v>2</v>
      </c>
      <c r="D199" s="20">
        <v>10</v>
      </c>
      <c r="E199" s="41">
        <v>0</v>
      </c>
      <c r="F199" s="41">
        <f t="shared" ref="F199" si="20">D199*E199</f>
        <v>0</v>
      </c>
      <c r="G199" s="7"/>
      <c r="H199" s="7"/>
      <c r="I199" s="7"/>
      <c r="J199" s="7"/>
    </row>
    <row r="200" spans="1:10" x14ac:dyDescent="0.25">
      <c r="A200" s="24"/>
      <c r="B200" s="7"/>
      <c r="C200" s="25"/>
      <c r="D200" s="25"/>
      <c r="E200" s="7"/>
      <c r="F200" s="7"/>
      <c r="G200" s="7"/>
      <c r="H200" s="7"/>
      <c r="I200" s="7"/>
      <c r="J200" s="7"/>
    </row>
    <row r="201" spans="1:10" ht="57.75" x14ac:dyDescent="0.25">
      <c r="A201" s="17" t="s">
        <v>187</v>
      </c>
      <c r="B201" s="7"/>
      <c r="C201" s="25"/>
      <c r="D201" s="25"/>
      <c r="E201" s="7"/>
      <c r="F201" s="7"/>
      <c r="G201" s="7"/>
      <c r="H201" s="7"/>
      <c r="I201" s="7"/>
      <c r="J201" s="7"/>
    </row>
    <row r="202" spans="1:10" ht="16.5" x14ac:dyDescent="0.25">
      <c r="A202" s="24" t="s">
        <v>105</v>
      </c>
      <c r="B202" s="7"/>
      <c r="C202" s="20" t="s">
        <v>44</v>
      </c>
      <c r="D202" s="20">
        <v>6</v>
      </c>
      <c r="E202" s="41">
        <v>0</v>
      </c>
      <c r="F202" s="41">
        <f t="shared" ref="F202" si="21">D202*E202</f>
        <v>0</v>
      </c>
      <c r="I202" s="7"/>
      <c r="J202" s="7"/>
    </row>
    <row r="203" spans="1:10" x14ac:dyDescent="0.25">
      <c r="A203" s="24"/>
      <c r="B203" s="7"/>
      <c r="C203" s="25"/>
      <c r="D203" s="25"/>
      <c r="E203" s="7"/>
      <c r="F203" s="7"/>
      <c r="G203" s="7"/>
      <c r="H203" s="7"/>
      <c r="I203" s="7"/>
      <c r="J203" s="7"/>
    </row>
    <row r="204" spans="1:10" ht="43.5" x14ac:dyDescent="0.25">
      <c r="A204" s="17" t="s">
        <v>188</v>
      </c>
      <c r="B204" s="7"/>
      <c r="C204" s="25"/>
      <c r="D204" s="25"/>
      <c r="E204" s="7"/>
      <c r="F204" s="7"/>
      <c r="G204" s="7"/>
      <c r="H204" s="7"/>
      <c r="I204" s="7"/>
      <c r="J204" s="7"/>
    </row>
    <row r="205" spans="1:10" ht="28.5" x14ac:dyDescent="0.25">
      <c r="A205" s="17" t="s">
        <v>93</v>
      </c>
      <c r="B205" s="7"/>
      <c r="C205" s="25"/>
      <c r="D205" s="25"/>
      <c r="E205" s="7"/>
      <c r="F205" s="7"/>
      <c r="G205" s="7"/>
      <c r="H205" s="7"/>
      <c r="I205" s="7"/>
      <c r="J205" s="7"/>
    </row>
    <row r="206" spans="1:10" x14ac:dyDescent="0.25">
      <c r="A206" s="24" t="s">
        <v>42</v>
      </c>
      <c r="B206" s="7"/>
      <c r="C206" s="20" t="s">
        <v>41</v>
      </c>
      <c r="D206" s="20">
        <v>100</v>
      </c>
      <c r="E206" s="41">
        <v>0</v>
      </c>
      <c r="F206" s="41">
        <f t="shared" ref="F206" si="22">D206*E206</f>
        <v>0</v>
      </c>
      <c r="G206" s="7"/>
      <c r="H206" s="7"/>
      <c r="I206" s="7"/>
      <c r="J206" s="7"/>
    </row>
    <row r="207" spans="1:10" x14ac:dyDescent="0.25">
      <c r="A207" s="24"/>
      <c r="B207" s="7"/>
      <c r="C207" s="25"/>
      <c r="D207" s="25"/>
      <c r="E207" s="7"/>
      <c r="F207" s="7"/>
      <c r="G207" s="7"/>
      <c r="H207" s="7"/>
      <c r="I207" s="7"/>
      <c r="J207" s="7"/>
    </row>
    <row r="208" spans="1:10" ht="43.5" x14ac:dyDescent="0.25">
      <c r="A208" s="17" t="s">
        <v>189</v>
      </c>
      <c r="B208" s="7"/>
      <c r="C208" s="25"/>
      <c r="D208" s="25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20" t="s">
        <v>1</v>
      </c>
      <c r="D209" s="20">
        <v>1</v>
      </c>
      <c r="E209" s="41">
        <v>0</v>
      </c>
      <c r="F209" s="41">
        <f t="shared" ref="F209" si="23">D209*E209</f>
        <v>0</v>
      </c>
      <c r="G209" s="7"/>
      <c r="H209" s="7"/>
    </row>
    <row r="210" spans="1:10" x14ac:dyDescent="0.25">
      <c r="A210" s="17"/>
      <c r="B210" s="7"/>
      <c r="C210" s="25"/>
      <c r="D210" s="25"/>
      <c r="E210" s="7"/>
      <c r="F210" s="7"/>
      <c r="G210" s="7"/>
      <c r="H210" s="7"/>
    </row>
    <row r="211" spans="1:10" ht="57.75" x14ac:dyDescent="0.25">
      <c r="A211" s="17" t="s">
        <v>190</v>
      </c>
      <c r="B211" s="7"/>
      <c r="C211" s="25"/>
      <c r="D211" s="25"/>
      <c r="E211" s="7"/>
      <c r="F211" s="7"/>
      <c r="G211" s="7"/>
      <c r="H211" s="7"/>
    </row>
    <row r="212" spans="1:10" x14ac:dyDescent="0.25">
      <c r="A212" s="7"/>
      <c r="B212" s="7"/>
      <c r="C212" s="20" t="s">
        <v>1</v>
      </c>
      <c r="D212" s="20">
        <v>1</v>
      </c>
      <c r="E212" s="41">
        <v>0</v>
      </c>
      <c r="F212" s="41">
        <f t="shared" ref="F212" si="24">D212*E212</f>
        <v>0</v>
      </c>
      <c r="G212" s="7"/>
      <c r="H212" s="7"/>
    </row>
    <row r="213" spans="1:10" x14ac:dyDescent="0.25">
      <c r="A213" s="44"/>
      <c r="B213" s="7"/>
      <c r="C213" s="25"/>
      <c r="D213" s="25"/>
      <c r="E213" s="7"/>
      <c r="F213" s="7"/>
      <c r="G213" s="7"/>
      <c r="H213" s="7"/>
      <c r="I213" s="7"/>
      <c r="J213" s="7"/>
    </row>
    <row r="214" spans="1:10" x14ac:dyDescent="0.25">
      <c r="A214" s="17" t="s">
        <v>191</v>
      </c>
      <c r="B214" s="7"/>
      <c r="C214" s="25"/>
      <c r="D214" s="25"/>
      <c r="E214" s="7"/>
      <c r="F214" s="7"/>
      <c r="G214" s="7"/>
      <c r="H214" s="7"/>
      <c r="I214" s="7"/>
      <c r="J214" s="7"/>
    </row>
    <row r="215" spans="1:10" ht="59.25" x14ac:dyDescent="0.25">
      <c r="A215" s="17" t="s">
        <v>192</v>
      </c>
      <c r="B215" s="7"/>
      <c r="C215" s="25"/>
      <c r="D215" s="25"/>
      <c r="E215" s="7"/>
      <c r="F215" s="7"/>
      <c r="G215" s="7"/>
      <c r="H215" s="7"/>
      <c r="I215" s="7"/>
      <c r="J215" s="7"/>
    </row>
    <row r="216" spans="1:10" x14ac:dyDescent="0.25">
      <c r="A216" s="17" t="s">
        <v>193</v>
      </c>
      <c r="B216" s="7"/>
      <c r="C216" s="25"/>
      <c r="D216" s="25"/>
      <c r="E216" s="7"/>
      <c r="F216" s="7"/>
      <c r="G216" s="7"/>
      <c r="H216" s="7"/>
      <c r="I216" s="7"/>
      <c r="J216" s="7"/>
    </row>
    <row r="217" spans="1:10" x14ac:dyDescent="0.25">
      <c r="A217" s="17" t="s">
        <v>194</v>
      </c>
      <c r="B217" s="7"/>
      <c r="C217" s="25"/>
      <c r="D217" s="25"/>
      <c r="E217" s="7"/>
      <c r="F217" s="7"/>
      <c r="G217" s="7"/>
      <c r="H217" s="7"/>
      <c r="I217" s="7"/>
      <c r="J217" s="7"/>
    </row>
    <row r="218" spans="1:10" ht="28.5" x14ac:dyDescent="0.25">
      <c r="A218" s="17" t="s">
        <v>195</v>
      </c>
      <c r="B218" s="7"/>
      <c r="C218" s="25"/>
      <c r="D218" s="25"/>
      <c r="E218" s="7"/>
      <c r="F218" s="7"/>
      <c r="G218" s="7"/>
      <c r="H218" s="7"/>
      <c r="I218" s="7"/>
      <c r="J218" s="7"/>
    </row>
    <row r="219" spans="1:10" x14ac:dyDescent="0.25">
      <c r="A219" s="17" t="s">
        <v>196</v>
      </c>
      <c r="B219" s="7"/>
      <c r="C219" s="25"/>
      <c r="D219" s="25"/>
      <c r="E219" s="7"/>
      <c r="F219" s="7"/>
      <c r="G219" s="7"/>
      <c r="H219" s="7"/>
      <c r="I219" s="7"/>
      <c r="J219" s="7"/>
    </row>
    <row r="220" spans="1:10" x14ac:dyDescent="0.25">
      <c r="A220" s="17" t="s">
        <v>197</v>
      </c>
      <c r="B220" s="7"/>
      <c r="C220" s="25"/>
      <c r="D220" s="25"/>
      <c r="E220" s="7"/>
      <c r="F220" s="7"/>
      <c r="G220" s="7"/>
      <c r="H220" s="7"/>
      <c r="I220" s="7"/>
      <c r="J220" s="7"/>
    </row>
    <row r="221" spans="1:10" x14ac:dyDescent="0.25">
      <c r="A221" s="17" t="s">
        <v>198</v>
      </c>
      <c r="B221" s="7"/>
      <c r="C221" s="25"/>
      <c r="D221" s="25"/>
      <c r="E221" s="7"/>
      <c r="F221" s="7"/>
      <c r="G221" s="7"/>
      <c r="H221" s="7"/>
      <c r="I221" s="7"/>
      <c r="J221" s="7"/>
    </row>
    <row r="222" spans="1:10" x14ac:dyDescent="0.25">
      <c r="A222" s="17" t="s">
        <v>199</v>
      </c>
      <c r="B222" s="7"/>
      <c r="C222" s="25"/>
      <c r="D222" s="25"/>
      <c r="E222" s="7"/>
      <c r="F222" s="7"/>
      <c r="G222" s="7"/>
      <c r="H222" s="7"/>
      <c r="I222" s="7"/>
      <c r="J222" s="7"/>
    </row>
    <row r="223" spans="1:10" x14ac:dyDescent="0.25">
      <c r="A223" s="17" t="s">
        <v>106</v>
      </c>
      <c r="B223" s="7"/>
      <c r="C223" s="25"/>
      <c r="D223" s="25"/>
      <c r="E223" s="7"/>
      <c r="F223" s="7"/>
      <c r="G223" s="7"/>
      <c r="H223" s="7"/>
    </row>
    <row r="224" spans="1:10" x14ac:dyDescent="0.25">
      <c r="A224" s="7"/>
      <c r="B224" s="7"/>
      <c r="C224" s="20" t="s">
        <v>1</v>
      </c>
      <c r="D224" s="20">
        <v>1</v>
      </c>
      <c r="E224" s="41">
        <v>0</v>
      </c>
      <c r="F224" s="41">
        <f t="shared" ref="F224" si="25">D224*E224</f>
        <v>0</v>
      </c>
      <c r="G224" s="7"/>
      <c r="H224" s="7"/>
    </row>
    <row r="225" spans="1:10" x14ac:dyDescent="0.25">
      <c r="A225" s="40"/>
      <c r="B225" s="7"/>
      <c r="C225" s="25"/>
      <c r="D225" s="25"/>
      <c r="E225" s="7"/>
      <c r="F225" s="7"/>
      <c r="G225" s="7"/>
      <c r="H225" s="7"/>
    </row>
    <row r="226" spans="1:10" ht="28.5" x14ac:dyDescent="0.25">
      <c r="A226" s="19" t="s">
        <v>200</v>
      </c>
      <c r="B226" s="7"/>
      <c r="C226" s="25"/>
      <c r="D226" s="25"/>
      <c r="E226" s="7"/>
      <c r="F226" s="7"/>
      <c r="G226" s="7"/>
      <c r="H226" s="7"/>
    </row>
    <row r="227" spans="1:10" x14ac:dyDescent="0.25">
      <c r="C227" s="10" t="s">
        <v>1</v>
      </c>
      <c r="D227" s="10">
        <v>1</v>
      </c>
      <c r="E227" s="41">
        <v>0</v>
      </c>
      <c r="F227" s="41">
        <f t="shared" ref="F227" si="26">D227*E227</f>
        <v>0</v>
      </c>
      <c r="G227" s="7"/>
      <c r="H227" s="7"/>
    </row>
    <row r="228" spans="1:10" x14ac:dyDescent="0.25">
      <c r="A228" s="19"/>
      <c r="B228" s="7"/>
      <c r="C228" s="25"/>
      <c r="D228" s="25"/>
      <c r="E228" s="7"/>
      <c r="F228" s="7"/>
      <c r="G228" s="7"/>
      <c r="H228" s="7"/>
    </row>
    <row r="229" spans="1:10" ht="42.75" x14ac:dyDescent="0.25">
      <c r="A229" s="19" t="s">
        <v>201</v>
      </c>
      <c r="B229" s="7"/>
      <c r="C229" s="25"/>
      <c r="D229" s="25"/>
      <c r="E229" s="7"/>
      <c r="F229" s="7"/>
      <c r="G229" s="7"/>
      <c r="H229" s="7"/>
    </row>
    <row r="230" spans="1:10" x14ac:dyDescent="0.25">
      <c r="A230" s="7"/>
      <c r="B230" s="7"/>
      <c r="C230" s="10" t="s">
        <v>1</v>
      </c>
      <c r="D230" s="10">
        <v>1</v>
      </c>
      <c r="E230" s="41">
        <v>0</v>
      </c>
      <c r="F230" s="41">
        <f t="shared" ref="F230" si="27">D230*E230</f>
        <v>0</v>
      </c>
      <c r="G230" s="7"/>
      <c r="H230" s="7"/>
    </row>
    <row r="231" spans="1:10" x14ac:dyDescent="0.25">
      <c r="A231" s="19"/>
      <c r="B231" s="7"/>
      <c r="C231" s="25"/>
      <c r="D231" s="25"/>
      <c r="E231" s="7"/>
      <c r="F231" s="7"/>
      <c r="G231" s="7"/>
      <c r="H231" s="7"/>
    </row>
    <row r="232" spans="1:10" ht="28.5" x14ac:dyDescent="0.25">
      <c r="A232" s="19" t="s">
        <v>202</v>
      </c>
      <c r="B232" s="7"/>
      <c r="C232" s="25"/>
      <c r="D232" s="25"/>
      <c r="E232" s="7"/>
      <c r="F232" s="7"/>
      <c r="G232" s="7"/>
      <c r="H232" s="7"/>
    </row>
    <row r="233" spans="1:10" x14ac:dyDescent="0.25">
      <c r="A233" s="7"/>
      <c r="B233" s="7"/>
      <c r="C233" s="10" t="s">
        <v>1</v>
      </c>
      <c r="D233" s="10">
        <v>1</v>
      </c>
      <c r="E233" s="41">
        <v>0</v>
      </c>
      <c r="F233" s="41">
        <f t="shared" ref="F233" si="28">D233*E233</f>
        <v>0</v>
      </c>
      <c r="G233" s="7"/>
      <c r="H233" s="7"/>
    </row>
    <row r="234" spans="1:10" x14ac:dyDescent="0.25">
      <c r="A234" s="19"/>
      <c r="B234" s="7"/>
      <c r="C234" s="25"/>
      <c r="D234" s="25"/>
      <c r="E234" s="7"/>
      <c r="F234" s="7"/>
      <c r="G234" s="7"/>
      <c r="H234" s="7"/>
      <c r="I234" s="7"/>
      <c r="J234" s="7"/>
    </row>
    <row r="235" spans="1:10" ht="85.5" x14ac:dyDescent="0.25">
      <c r="A235" s="19" t="s">
        <v>203</v>
      </c>
      <c r="B235" s="7"/>
      <c r="C235" s="25"/>
      <c r="D235" s="25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10" t="s">
        <v>1</v>
      </c>
      <c r="D236" s="10">
        <v>1</v>
      </c>
      <c r="E236" s="41">
        <v>0</v>
      </c>
      <c r="F236" s="41">
        <f t="shared" ref="F236" si="29">D236*E236</f>
        <v>0</v>
      </c>
      <c r="G236" s="7"/>
      <c r="H236" s="7"/>
    </row>
    <row r="237" spans="1:10" x14ac:dyDescent="0.25">
      <c r="A237" s="1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45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45" t="s">
        <v>51</v>
      </c>
      <c r="B239" s="7"/>
      <c r="C239" s="7"/>
      <c r="D239" s="7"/>
      <c r="E239" s="7"/>
      <c r="F239" s="42">
        <f>SUM(F6:F238)</f>
        <v>0</v>
      </c>
      <c r="G239" s="22" t="s">
        <v>9</v>
      </c>
      <c r="H239" s="7"/>
      <c r="I239" s="7"/>
      <c r="J239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SPLOSNO</vt:lpstr>
      <vt:lpstr>HLA in OGR</vt:lpstr>
      <vt:lpstr>'HLA in OGR'!_Hlk10727787</vt:lpstr>
      <vt:lpstr>'HLA in OGR'!_Hlk118991097</vt:lpstr>
      <vt:lpstr>'HLA in OGR'!_Hlk52700596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</dc:creator>
  <cp:lastModifiedBy>Aleks Franza</cp:lastModifiedBy>
  <dcterms:created xsi:type="dcterms:W3CDTF">2013-03-21T13:42:24Z</dcterms:created>
  <dcterms:modified xsi:type="dcterms:W3CDTF">2024-01-23T10:04:27Z</dcterms:modified>
</cp:coreProperties>
</file>